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7.23.32\環境政策課\04水環境班\43発生負荷量管理等調査\★化学物質総合管理システム改修(R5~)\業務委託関係資料\仕様書出力帳票\"/>
    </mc:Choice>
  </mc:AlternateContent>
  <xr:revisionPtr revIDLastSave="0" documentId="13_ncr:1_{EA130F38-8EAC-4B45-ADC6-489C8F8017F9}" xr6:coauthVersionLast="36" xr6:coauthVersionMax="36" xr10:uidLastSave="{00000000-0000-0000-0000-000000000000}"/>
  <bookViews>
    <workbookView xWindow="0" yWindow="0" windowWidth="14380" windowHeight="4910" xr2:uid="{F412017A-7198-4BBD-B6A6-CE5DB452BC15}"/>
  </bookViews>
  <sheets>
    <sheet name="流域番号別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8" i="4" l="1"/>
  <c r="R8" i="4"/>
  <c r="K8" i="4"/>
  <c r="Y7" i="4"/>
  <c r="Z7" i="4" s="1"/>
  <c r="AA7" i="4" s="1"/>
  <c r="B7" i="4" l="1"/>
  <c r="C7" i="4" s="1"/>
  <c r="D7" i="4" l="1"/>
  <c r="E7" i="4" s="1"/>
  <c r="F7" i="4" s="1"/>
  <c r="G7" i="4" s="1"/>
  <c r="H7" i="4" s="1"/>
  <c r="I7" i="4" s="1"/>
  <c r="J7" i="4" l="1"/>
  <c r="K7" i="4" s="1"/>
  <c r="L7" i="4" s="1"/>
  <c r="M7" i="4" l="1"/>
  <c r="N7" i="4" s="1"/>
  <c r="O7" i="4" s="1"/>
  <c r="P7" i="4" l="1"/>
  <c r="Q7" i="4" s="1"/>
  <c r="R7" i="4" s="1"/>
  <c r="S7" i="4" s="1"/>
  <c r="T7" i="4" s="1"/>
  <c r="U7" i="4" s="1"/>
  <c r="V7" i="4" l="1"/>
  <c r="W7" i="4" s="1"/>
  <c r="X7" i="4" s="1"/>
  <c r="AB7" i="4" s="1"/>
  <c r="AC7" i="4" s="1"/>
  <c r="AD7" i="4" s="1"/>
  <c r="AE7" i="4" s="1"/>
  <c r="AF7" i="4" s="1"/>
  <c r="AG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AD3" authorId="0" shapeId="0" xr:uid="{F9CB3B91-0017-40D1-BE31-806E4453F5C8}">
      <text>
        <r>
          <rPr>
            <b/>
            <sz val="9"/>
            <color indexed="81"/>
            <rFont val="MS P ゴシック"/>
            <family val="3"/>
            <charset val="128"/>
          </rPr>
          <t>生活系の負荷量に合算していない？</t>
        </r>
      </text>
    </comment>
  </commentList>
</comments>
</file>

<file path=xl/sharedStrings.xml><?xml version="1.0" encoding="utf-8"?>
<sst xmlns="http://schemas.openxmlformats.org/spreadsheetml/2006/main" count="47" uniqueCount="42">
  <si>
    <t>生　活　系</t>
    <rPh sb="0" eb="1">
      <t>ショウ</t>
    </rPh>
    <rPh sb="2" eb="3">
      <t>カツ</t>
    </rPh>
    <rPh sb="4" eb="5">
      <t>ケイ</t>
    </rPh>
    <phoneticPr fontId="3"/>
  </si>
  <si>
    <t>産業系</t>
    <rPh sb="0" eb="2">
      <t>サンギョウ</t>
    </rPh>
    <rPh sb="2" eb="3">
      <t>ケイ</t>
    </rPh>
    <phoneticPr fontId="3"/>
  </si>
  <si>
    <t>その他系</t>
    <rPh sb="2" eb="3">
      <t>タ</t>
    </rPh>
    <rPh sb="3" eb="4">
      <t>ケイ</t>
    </rPh>
    <phoneticPr fontId="3"/>
  </si>
  <si>
    <t>総計</t>
    <rPh sb="0" eb="2">
      <t>ソウケイ</t>
    </rPh>
    <phoneticPr fontId="3"/>
  </si>
  <si>
    <t>生活系</t>
    <rPh sb="0" eb="3">
      <t>セイカツケイ</t>
    </rPh>
    <phoneticPr fontId="3"/>
  </si>
  <si>
    <t>指定地域内事業場</t>
    <rPh sb="0" eb="2">
      <t>シテイ</t>
    </rPh>
    <rPh sb="2" eb="5">
      <t>チイキナイ</t>
    </rPh>
    <rPh sb="5" eb="8">
      <t>ジギョウジョウ</t>
    </rPh>
    <phoneticPr fontId="3"/>
  </si>
  <si>
    <t>面源</t>
    <rPh sb="0" eb="2">
      <t>メンゲン</t>
    </rPh>
    <phoneticPr fontId="3"/>
  </si>
  <si>
    <t>畜産系</t>
    <phoneticPr fontId="3"/>
  </si>
  <si>
    <t>その他土地系</t>
    <rPh sb="2" eb="3">
      <t>タ</t>
    </rPh>
    <rPh sb="3" eb="6">
      <t>トチケイ</t>
    </rPh>
    <phoneticPr fontId="3"/>
  </si>
  <si>
    <t>下水処理場
(生活系）</t>
    <rPh sb="0" eb="2">
      <t>ゲスイ</t>
    </rPh>
    <rPh sb="2" eb="5">
      <t>ショリジョウ</t>
    </rPh>
    <rPh sb="7" eb="9">
      <t>セイカツ</t>
    </rPh>
    <rPh sb="9" eb="10">
      <t>ケイ</t>
    </rPh>
    <phoneticPr fontId="3"/>
  </si>
  <si>
    <t>合併浄化槽</t>
    <rPh sb="0" eb="2">
      <t>ガッペイ</t>
    </rPh>
    <rPh sb="2" eb="5">
      <t>ジョウカソウ</t>
    </rPh>
    <phoneticPr fontId="3"/>
  </si>
  <si>
    <t>し尿
処理場</t>
    <rPh sb="1" eb="2">
      <t>ニョウ</t>
    </rPh>
    <rPh sb="3" eb="6">
      <t>ショリジョウ</t>
    </rPh>
    <phoneticPr fontId="3"/>
  </si>
  <si>
    <t>単独浄化槽</t>
    <rPh sb="0" eb="2">
      <t>タンドク</t>
    </rPh>
    <rPh sb="2" eb="5">
      <t>ジョウカソウ</t>
    </rPh>
    <phoneticPr fontId="3"/>
  </si>
  <si>
    <t>指定地域内事業場計</t>
    <rPh sb="0" eb="2">
      <t>シテイ</t>
    </rPh>
    <rPh sb="2" eb="5">
      <t>チイキナイ</t>
    </rPh>
    <rPh sb="5" eb="8">
      <t>ジギョウジョウ</t>
    </rPh>
    <rPh sb="8" eb="9">
      <t>ケイ</t>
    </rPh>
    <phoneticPr fontId="3"/>
  </si>
  <si>
    <t>合併浄化槽
200人以下</t>
    <rPh sb="0" eb="2">
      <t>ガッペイ</t>
    </rPh>
    <rPh sb="2" eb="5">
      <t>ジョウカソウ</t>
    </rPh>
    <rPh sb="9" eb="10">
      <t>ニン</t>
    </rPh>
    <rPh sb="10" eb="12">
      <t>イカ</t>
    </rPh>
    <phoneticPr fontId="3"/>
  </si>
  <si>
    <t>単独浄化槽
200人以下</t>
    <rPh sb="0" eb="2">
      <t>タンドク</t>
    </rPh>
    <rPh sb="2" eb="5">
      <t>ジョウカソウ</t>
    </rPh>
    <rPh sb="9" eb="10">
      <t>ニン</t>
    </rPh>
    <rPh sb="10" eb="12">
      <t>イカ</t>
    </rPh>
    <phoneticPr fontId="3"/>
  </si>
  <si>
    <t>雑排水</t>
    <rPh sb="0" eb="3">
      <t>ザッパイスイ</t>
    </rPh>
    <phoneticPr fontId="3"/>
  </si>
  <si>
    <t>面源計</t>
    <rPh sb="0" eb="2">
      <t>メンゲン</t>
    </rPh>
    <rPh sb="2" eb="3">
      <t>ケイ</t>
    </rPh>
    <phoneticPr fontId="3"/>
  </si>
  <si>
    <t>工場・事業場</t>
    <rPh sb="0" eb="2">
      <t>コウジョウ</t>
    </rPh>
    <rPh sb="3" eb="6">
      <t>ジギョウジョウ</t>
    </rPh>
    <phoneticPr fontId="3"/>
  </si>
  <si>
    <t>下水処理場
(産業系)</t>
    <rPh sb="7" eb="9">
      <t>サンギョウ</t>
    </rPh>
    <rPh sb="9" eb="10">
      <t>ケイ</t>
    </rPh>
    <phoneticPr fontId="3"/>
  </si>
  <si>
    <r>
      <t>　50m</t>
    </r>
    <r>
      <rPr>
        <vertAlign val="superscript"/>
        <sz val="8"/>
        <rFont val="ＭＳ Ｐ明朝"/>
        <family val="1"/>
        <charset val="128"/>
      </rPr>
      <t>3</t>
    </r>
    <r>
      <rPr>
        <sz val="8"/>
        <rFont val="ＭＳ Ｐ明朝"/>
        <family val="1"/>
        <charset val="128"/>
      </rPr>
      <t>/日未満特定事業場</t>
    </r>
    <phoneticPr fontId="3"/>
  </si>
  <si>
    <t xml:space="preserve"> 未規制
事業場</t>
    <rPh sb="1" eb="4">
      <t>ミキセイ</t>
    </rPh>
    <rPh sb="5" eb="8">
      <t>ジギョウジョウ</t>
    </rPh>
    <phoneticPr fontId="3"/>
  </si>
  <si>
    <t>指定地域内事業場</t>
    <phoneticPr fontId="3"/>
  </si>
  <si>
    <t>面源（小規模畜舎）</t>
    <rPh sb="3" eb="6">
      <t>ショウキボ</t>
    </rPh>
    <rPh sb="6" eb="8">
      <t>チクシャ</t>
    </rPh>
    <phoneticPr fontId="3"/>
  </si>
  <si>
    <t>畜産系計</t>
    <rPh sb="0" eb="3">
      <t>チクサンケイ</t>
    </rPh>
    <rPh sb="3" eb="4">
      <t>ケイ</t>
    </rPh>
    <phoneticPr fontId="3"/>
  </si>
  <si>
    <t xml:space="preserve"> 下水処理場
(その他)</t>
    <rPh sb="1" eb="3">
      <t>ゲスイ</t>
    </rPh>
    <rPh sb="3" eb="6">
      <t>ショリジョウ</t>
    </rPh>
    <rPh sb="10" eb="11">
      <t>タ</t>
    </rPh>
    <phoneticPr fontId="3"/>
  </si>
  <si>
    <t>土地系</t>
    <phoneticPr fontId="3"/>
  </si>
  <si>
    <t>廃棄物最終処分地</t>
    <phoneticPr fontId="3"/>
  </si>
  <si>
    <t xml:space="preserve"> その他
土地系計</t>
    <phoneticPr fontId="3"/>
  </si>
  <si>
    <t>合併浄化槽・住宅系</t>
    <rPh sb="0" eb="2">
      <t>ガッペイ</t>
    </rPh>
    <rPh sb="2" eb="5">
      <t>ジョウカソウ</t>
    </rPh>
    <rPh sb="6" eb="8">
      <t>ジュウタク</t>
    </rPh>
    <rPh sb="8" eb="9">
      <t>ケイ</t>
    </rPh>
    <phoneticPr fontId="3"/>
  </si>
  <si>
    <t>単独浄化槽・住宅系</t>
    <rPh sb="0" eb="2">
      <t>タンドク</t>
    </rPh>
    <rPh sb="2" eb="5">
      <t>ジョウカソウ</t>
    </rPh>
    <rPh sb="6" eb="8">
      <t>ジュウタク</t>
    </rPh>
    <rPh sb="8" eb="9">
      <t>ケイ</t>
    </rPh>
    <phoneticPr fontId="3"/>
  </si>
  <si>
    <t>畜舎</t>
    <rPh sb="0" eb="2">
      <t>チクシャ</t>
    </rPh>
    <phoneticPr fontId="3"/>
  </si>
  <si>
    <t xml:space="preserve"> 下水処理場
(畜産系)</t>
    <rPh sb="1" eb="3">
      <t>ゲスイ</t>
    </rPh>
    <rPh sb="3" eb="6">
      <t>ショリジョウ</t>
    </rPh>
    <rPh sb="8" eb="11">
      <t>チクサンケイ</t>
    </rPh>
    <phoneticPr fontId="3"/>
  </si>
  <si>
    <t xml:space="preserve"> 指定地域内
事業場計</t>
    <rPh sb="1" eb="3">
      <t>シテイ</t>
    </rPh>
    <rPh sb="3" eb="6">
      <t>チイキナイ</t>
    </rPh>
    <rPh sb="7" eb="10">
      <t>ジギョウジョウ</t>
    </rPh>
    <rPh sb="10" eb="11">
      <t>ケイ</t>
    </rPh>
    <phoneticPr fontId="3"/>
  </si>
  <si>
    <t>501人以上</t>
    <phoneticPr fontId="3"/>
  </si>
  <si>
    <t>201～500人</t>
  </si>
  <si>
    <t>501人以上</t>
  </si>
  <si>
    <t>流域番号</t>
    <rPh sb="0" eb="2">
      <t>リュウイキ</t>
    </rPh>
    <rPh sb="2" eb="4">
      <t>バンゴウ</t>
    </rPh>
    <phoneticPr fontId="3"/>
  </si>
  <si>
    <t>指定地域内事業場（点源）</t>
    <rPh sb="0" eb="2">
      <t>シテイ</t>
    </rPh>
    <rPh sb="2" eb="5">
      <t>チイキナイ</t>
    </rPh>
    <rPh sb="5" eb="8">
      <t>ジギョウジョウ</t>
    </rPh>
    <rPh sb="9" eb="11">
      <t>テンゲン</t>
    </rPh>
    <phoneticPr fontId="3"/>
  </si>
  <si>
    <t>生活系
計
（6+10）</t>
    <rPh sb="0" eb="2">
      <t>セイカツ</t>
    </rPh>
    <rPh sb="2" eb="3">
      <t>ケイ</t>
    </rPh>
    <rPh sb="4" eb="5">
      <t>ケイ</t>
    </rPh>
    <phoneticPr fontId="3"/>
  </si>
  <si>
    <t>産業系
計
（14+17）</t>
    <rPh sb="0" eb="2">
      <t>サンギョウ</t>
    </rPh>
    <rPh sb="2" eb="3">
      <t>ケイ</t>
    </rPh>
    <rPh sb="4" eb="5">
      <t>ケイ</t>
    </rPh>
    <phoneticPr fontId="3"/>
  </si>
  <si>
    <t xml:space="preserve"> その他系
計
（23+27）</t>
    <rPh sb="3" eb="4">
      <t>タ</t>
    </rPh>
    <rPh sb="4" eb="5">
      <t>ケイ</t>
    </rPh>
    <rPh sb="6" eb="7">
      <t>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</si>
</sst>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"/>
  </numFmts>
  <fonts count="10">
    <font>
      <sz val="12"/>
      <color theme="1"/>
      <name val="BIZ UDゴシック"/>
      <family val="2"/>
      <charset val="128"/>
    </font>
    <font>
      <sz val="14"/>
      <name val="ＭＳ 明朝"/>
      <family val="1"/>
      <charset val="128"/>
    </font>
    <font>
      <sz val="6"/>
      <name val="BIZ UDゴシック"/>
      <family val="2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  <font>
      <vertAlign val="superscript"/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9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4" fillId="0" borderId="0"/>
  </cellStyleXfs>
  <cellXfs count="35">
    <xf numFmtId="0" fontId="0" fillId="0" borderId="0" xfId="0">
      <alignment vertical="center"/>
    </xf>
    <xf numFmtId="0" fontId="5" fillId="3" borderId="4" xfId="0" applyFont="1" applyFill="1" applyBorder="1" applyAlignment="1">
      <alignment horizontal="centerContinuous" vertical="center"/>
    </xf>
    <xf numFmtId="0" fontId="5" fillId="4" borderId="4" xfId="0" applyFont="1" applyFill="1" applyBorder="1" applyAlignment="1">
      <alignment horizontal="centerContinuous" vertic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3" borderId="1" xfId="0" applyFont="1" applyFill="1" applyBorder="1" applyAlignment="1">
      <alignment horizontal="centerContinuous" vertical="center"/>
    </xf>
    <xf numFmtId="0" fontId="5" fillId="4" borderId="1" xfId="0" applyFont="1" applyFill="1" applyBorder="1" applyAlignment="1">
      <alignment horizontal="centerContinuous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wrapText="1"/>
    </xf>
    <xf numFmtId="0" fontId="5" fillId="3" borderId="4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5" fillId="0" borderId="0" xfId="2" applyFont="1" applyFill="1"/>
    <xf numFmtId="0" fontId="5" fillId="0" borderId="0" xfId="2" applyFont="1"/>
    <xf numFmtId="0" fontId="8" fillId="0" borderId="4" xfId="2" applyFont="1" applyBorder="1"/>
    <xf numFmtId="176" fontId="8" fillId="0" borderId="4" xfId="2" applyNumberFormat="1" applyFont="1" applyBorder="1"/>
    <xf numFmtId="0" fontId="8" fillId="0" borderId="0" xfId="2" applyFont="1"/>
    <xf numFmtId="0" fontId="5" fillId="2" borderId="1" xfId="2" applyFont="1" applyFill="1" applyBorder="1" applyAlignment="1">
      <alignment horizontal="center" vertical="center" textRotation="255" wrapText="1"/>
    </xf>
    <xf numFmtId="0" fontId="5" fillId="2" borderId="2" xfId="2" applyFont="1" applyFill="1" applyBorder="1" applyAlignment="1">
      <alignment horizontal="center" vertical="center" textRotation="255" wrapText="1"/>
    </xf>
    <xf numFmtId="0" fontId="5" fillId="2" borderId="3" xfId="2" applyFont="1" applyFill="1" applyBorder="1" applyAlignment="1">
      <alignment horizontal="center" vertical="center" textRotation="255" wrapText="1"/>
    </xf>
    <xf numFmtId="0" fontId="5" fillId="4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176" fontId="8" fillId="0" borderId="4" xfId="2" applyNumberFormat="1" applyFont="1" applyFill="1" applyBorder="1"/>
  </cellXfs>
  <cellStyles count="3">
    <cellStyle name="標準" xfId="0" builtinId="0"/>
    <cellStyle name="標準 2" xfId="1" xr:uid="{091FF740-41BA-4C43-8172-7F112C519AF5}"/>
    <cellStyle name="標準 2 2" xfId="2" xr:uid="{696E2347-421E-4E75-91BD-007244973F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03804-311B-475B-98E0-3FAD4076F5B4}">
  <sheetPr>
    <pageSetUpPr fitToPage="1"/>
  </sheetPr>
  <dimension ref="A3:AV8"/>
  <sheetViews>
    <sheetView tabSelected="1" workbookViewId="0">
      <selection activeCell="AA20" sqref="AA20"/>
    </sheetView>
  </sheetViews>
  <sheetFormatPr defaultRowHeight="14"/>
  <sheetData>
    <row r="3" spans="1:48" s="4" customFormat="1" ht="9.65" customHeight="1">
      <c r="A3" s="17" t="s">
        <v>37</v>
      </c>
      <c r="B3" s="1" t="s">
        <v>0</v>
      </c>
      <c r="C3" s="1"/>
      <c r="D3" s="1"/>
      <c r="E3" s="1"/>
      <c r="F3" s="1"/>
      <c r="G3" s="1"/>
      <c r="H3" s="1"/>
      <c r="I3" s="1"/>
      <c r="J3" s="1"/>
      <c r="K3" s="1"/>
      <c r="L3" s="2" t="s">
        <v>1</v>
      </c>
      <c r="M3" s="2"/>
      <c r="N3" s="2"/>
      <c r="O3" s="2"/>
      <c r="P3" s="2"/>
      <c r="Q3" s="2"/>
      <c r="R3" s="2"/>
      <c r="S3" s="1" t="s">
        <v>2</v>
      </c>
      <c r="T3" s="1"/>
      <c r="U3" s="1"/>
      <c r="V3" s="1"/>
      <c r="W3" s="1"/>
      <c r="X3" s="1"/>
      <c r="Y3" s="1"/>
      <c r="Z3" s="1"/>
      <c r="AA3" s="1"/>
      <c r="AB3" s="1"/>
      <c r="AC3" s="20" t="s">
        <v>3</v>
      </c>
      <c r="AD3" s="25" t="s">
        <v>4</v>
      </c>
      <c r="AE3" s="25"/>
      <c r="AF3" s="25"/>
      <c r="AG3" s="25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</row>
    <row r="4" spans="1:48" s="4" customFormat="1" ht="10.5" customHeight="1">
      <c r="A4" s="18"/>
      <c r="B4" s="5" t="s">
        <v>38</v>
      </c>
      <c r="C4" s="1"/>
      <c r="D4" s="5"/>
      <c r="E4" s="1"/>
      <c r="F4" s="5"/>
      <c r="G4" s="1" t="s">
        <v>6</v>
      </c>
      <c r="H4" s="1"/>
      <c r="I4" s="1"/>
      <c r="J4" s="1"/>
      <c r="K4" s="23" t="s">
        <v>39</v>
      </c>
      <c r="L4" s="6" t="s">
        <v>5</v>
      </c>
      <c r="M4" s="2"/>
      <c r="N4" s="2"/>
      <c r="O4" s="2" t="s">
        <v>6</v>
      </c>
      <c r="P4" s="2"/>
      <c r="Q4" s="2"/>
      <c r="R4" s="20" t="s">
        <v>40</v>
      </c>
      <c r="S4" s="1" t="s">
        <v>7</v>
      </c>
      <c r="T4" s="1"/>
      <c r="U4" s="1"/>
      <c r="V4" s="1"/>
      <c r="W4" s="1"/>
      <c r="X4" s="1" t="s">
        <v>8</v>
      </c>
      <c r="Y4" s="1"/>
      <c r="Z4" s="1"/>
      <c r="AA4" s="1"/>
      <c r="AB4" s="23" t="s">
        <v>41</v>
      </c>
      <c r="AC4" s="21"/>
      <c r="AD4" s="25" t="s">
        <v>6</v>
      </c>
      <c r="AE4" s="25"/>
      <c r="AF4" s="25"/>
      <c r="AG4" s="25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s="4" customFormat="1" ht="12" customHeight="1">
      <c r="A5" s="18"/>
      <c r="B5" s="23" t="s">
        <v>9</v>
      </c>
      <c r="C5" s="31" t="s">
        <v>10</v>
      </c>
      <c r="D5" s="23" t="s">
        <v>11</v>
      </c>
      <c r="E5" s="31" t="s">
        <v>12</v>
      </c>
      <c r="F5" s="23" t="s">
        <v>13</v>
      </c>
      <c r="G5" s="23" t="s">
        <v>14</v>
      </c>
      <c r="H5" s="23" t="s">
        <v>15</v>
      </c>
      <c r="I5" s="31" t="s">
        <v>16</v>
      </c>
      <c r="J5" s="31" t="s">
        <v>17</v>
      </c>
      <c r="K5" s="26"/>
      <c r="L5" s="33" t="s">
        <v>18</v>
      </c>
      <c r="M5" s="20" t="s">
        <v>19</v>
      </c>
      <c r="N5" s="20" t="s">
        <v>13</v>
      </c>
      <c r="O5" s="20" t="s">
        <v>20</v>
      </c>
      <c r="P5" s="20" t="s">
        <v>21</v>
      </c>
      <c r="Q5" s="33" t="s">
        <v>17</v>
      </c>
      <c r="R5" s="28"/>
      <c r="S5" s="1" t="s">
        <v>22</v>
      </c>
      <c r="T5" s="1"/>
      <c r="U5" s="1"/>
      <c r="V5" s="23" t="s">
        <v>23</v>
      </c>
      <c r="W5" s="31" t="s">
        <v>24</v>
      </c>
      <c r="X5" s="23" t="s">
        <v>25</v>
      </c>
      <c r="Y5" s="31" t="s">
        <v>26</v>
      </c>
      <c r="Z5" s="23" t="s">
        <v>27</v>
      </c>
      <c r="AA5" s="23" t="s">
        <v>28</v>
      </c>
      <c r="AB5" s="26"/>
      <c r="AC5" s="21"/>
      <c r="AD5" s="1" t="s">
        <v>29</v>
      </c>
      <c r="AE5" s="1"/>
      <c r="AF5" s="1" t="s">
        <v>30</v>
      </c>
      <c r="AG5" s="1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4" customFormat="1" ht="19">
      <c r="A6" s="19"/>
      <c r="B6" s="24"/>
      <c r="C6" s="27"/>
      <c r="D6" s="30"/>
      <c r="E6" s="27"/>
      <c r="F6" s="24"/>
      <c r="G6" s="27"/>
      <c r="H6" s="27"/>
      <c r="I6" s="27"/>
      <c r="J6" s="27"/>
      <c r="K6" s="27"/>
      <c r="L6" s="29"/>
      <c r="M6" s="22"/>
      <c r="N6" s="32"/>
      <c r="O6" s="32"/>
      <c r="P6" s="32"/>
      <c r="Q6" s="29"/>
      <c r="R6" s="29"/>
      <c r="S6" s="8" t="s">
        <v>31</v>
      </c>
      <c r="T6" s="8" t="s">
        <v>32</v>
      </c>
      <c r="U6" s="8" t="s">
        <v>33</v>
      </c>
      <c r="V6" s="24"/>
      <c r="W6" s="27"/>
      <c r="X6" s="27"/>
      <c r="Y6" s="27"/>
      <c r="Z6" s="24"/>
      <c r="AA6" s="27"/>
      <c r="AB6" s="27"/>
      <c r="AC6" s="22"/>
      <c r="AD6" s="7" t="s">
        <v>34</v>
      </c>
      <c r="AE6" s="7" t="s">
        <v>35</v>
      </c>
      <c r="AF6" s="7" t="s">
        <v>36</v>
      </c>
      <c r="AG6" s="7" t="s">
        <v>35</v>
      </c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s="13" customFormat="1" ht="9.5">
      <c r="A7" s="9">
        <v>1</v>
      </c>
      <c r="B7" s="10">
        <f>A7+1</f>
        <v>2</v>
      </c>
      <c r="C7" s="10">
        <f t="shared" ref="C7:AC7" si="0">B7+1</f>
        <v>3</v>
      </c>
      <c r="D7" s="10">
        <f t="shared" ref="D7" si="1">C7+1</f>
        <v>4</v>
      </c>
      <c r="E7" s="10">
        <f t="shared" ref="E7" si="2">D7+1</f>
        <v>5</v>
      </c>
      <c r="F7" s="10">
        <f t="shared" ref="F7" si="3">E7+1</f>
        <v>6</v>
      </c>
      <c r="G7" s="10">
        <f t="shared" si="0"/>
        <v>7</v>
      </c>
      <c r="H7" s="10">
        <f t="shared" si="0"/>
        <v>8</v>
      </c>
      <c r="I7" s="10">
        <f t="shared" si="0"/>
        <v>9</v>
      </c>
      <c r="J7" s="10">
        <f t="shared" si="0"/>
        <v>10</v>
      </c>
      <c r="K7" s="10">
        <f t="shared" si="0"/>
        <v>11</v>
      </c>
      <c r="L7" s="11">
        <f t="shared" si="0"/>
        <v>12</v>
      </c>
      <c r="M7" s="11">
        <f t="shared" ref="M7" si="4">L7+1</f>
        <v>13</v>
      </c>
      <c r="N7" s="11">
        <f t="shared" ref="N7" si="5">M7+1</f>
        <v>14</v>
      </c>
      <c r="O7" s="11">
        <f t="shared" si="0"/>
        <v>15</v>
      </c>
      <c r="P7" s="11">
        <f t="shared" ref="P7" si="6">O7+1</f>
        <v>16</v>
      </c>
      <c r="Q7" s="11">
        <f t="shared" ref="Q7" si="7">P7+1</f>
        <v>17</v>
      </c>
      <c r="R7" s="11">
        <f t="shared" ref="R7" si="8">Q7+1</f>
        <v>18</v>
      </c>
      <c r="S7" s="10">
        <f>R7+1</f>
        <v>19</v>
      </c>
      <c r="T7" s="10">
        <f t="shared" si="0"/>
        <v>20</v>
      </c>
      <c r="U7" s="10">
        <f t="shared" si="0"/>
        <v>21</v>
      </c>
      <c r="V7" s="10">
        <f t="shared" si="0"/>
        <v>22</v>
      </c>
      <c r="W7" s="10">
        <f t="shared" si="0"/>
        <v>23</v>
      </c>
      <c r="X7" s="10">
        <f t="shared" si="0"/>
        <v>24</v>
      </c>
      <c r="Y7" s="10">
        <f t="shared" ref="Y7" si="9">X7+1</f>
        <v>25</v>
      </c>
      <c r="Z7" s="10">
        <f t="shared" ref="Z7" si="10">Y7+1</f>
        <v>26</v>
      </c>
      <c r="AA7" s="10">
        <f t="shared" ref="AA7" si="11">Z7+1</f>
        <v>27</v>
      </c>
      <c r="AB7" s="10">
        <f>AA7+1</f>
        <v>28</v>
      </c>
      <c r="AC7" s="11">
        <f t="shared" si="0"/>
        <v>29</v>
      </c>
      <c r="AD7" s="7">
        <f t="shared" ref="AD7:AG7" si="12">AC7+1</f>
        <v>30</v>
      </c>
      <c r="AE7" s="7">
        <f t="shared" si="12"/>
        <v>31</v>
      </c>
      <c r="AF7" s="7">
        <f t="shared" si="12"/>
        <v>32</v>
      </c>
      <c r="AG7" s="7">
        <f t="shared" si="12"/>
        <v>33</v>
      </c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</row>
    <row r="8" spans="1:48" s="16" customFormat="1" ht="12">
      <c r="A8" s="14">
        <v>1440</v>
      </c>
      <c r="B8" s="15">
        <v>93.2</v>
      </c>
      <c r="C8" s="15">
        <v>0</v>
      </c>
      <c r="D8" s="15">
        <v>0</v>
      </c>
      <c r="E8" s="15">
        <v>0</v>
      </c>
      <c r="F8" s="34">
        <v>93.2</v>
      </c>
      <c r="G8" s="15">
        <v>22.561</v>
      </c>
      <c r="H8" s="15">
        <v>19.795999999999999</v>
      </c>
      <c r="I8" s="15">
        <v>93.8</v>
      </c>
      <c r="J8" s="34">
        <v>136.20660000000001</v>
      </c>
      <c r="K8" s="15">
        <f>F8+J8</f>
        <v>229.40660000000003</v>
      </c>
      <c r="L8" s="15">
        <v>73.5</v>
      </c>
      <c r="M8" s="15">
        <v>4.4000000000000004</v>
      </c>
      <c r="N8" s="15">
        <v>77.900000000000006</v>
      </c>
      <c r="O8" s="15">
        <v>102.5</v>
      </c>
      <c r="P8" s="15">
        <v>59.048400000000001</v>
      </c>
      <c r="Q8" s="15">
        <v>161.57689999999999</v>
      </c>
      <c r="R8" s="15">
        <f>N8+Q8</f>
        <v>239.4769</v>
      </c>
      <c r="S8" s="15">
        <v>0</v>
      </c>
      <c r="T8" s="15">
        <v>0</v>
      </c>
      <c r="U8" s="15">
        <v>0</v>
      </c>
      <c r="V8" s="15">
        <v>0.76319999999999999</v>
      </c>
      <c r="W8" s="15">
        <v>0.76319999999999999</v>
      </c>
      <c r="X8" s="15">
        <v>0</v>
      </c>
      <c r="Y8" s="15">
        <v>23.192499999999999</v>
      </c>
      <c r="Z8" s="15">
        <v>4.7</v>
      </c>
      <c r="AA8" s="15">
        <v>27.892499999999998</v>
      </c>
      <c r="AB8" s="15">
        <f>W8+AA8</f>
        <v>28.6557</v>
      </c>
      <c r="AC8" s="15">
        <v>497.53919999999999</v>
      </c>
      <c r="AD8" s="15">
        <v>0</v>
      </c>
      <c r="AE8" s="15">
        <v>0</v>
      </c>
      <c r="AF8" s="15">
        <v>0</v>
      </c>
      <c r="AG8" s="15">
        <v>0</v>
      </c>
    </row>
  </sheetData>
  <mergeCells count="28">
    <mergeCell ref="Z5:Z6"/>
    <mergeCell ref="Y5:Y6"/>
    <mergeCell ref="C5:C6"/>
    <mergeCell ref="E5:E6"/>
    <mergeCell ref="I5:I6"/>
    <mergeCell ref="L5:L6"/>
    <mergeCell ref="O5:O6"/>
    <mergeCell ref="P5:P6"/>
    <mergeCell ref="Q5:Q6"/>
    <mergeCell ref="W5:W6"/>
    <mergeCell ref="X5:X6"/>
    <mergeCell ref="V5:V6"/>
    <mergeCell ref="A3:A6"/>
    <mergeCell ref="AC3:AC6"/>
    <mergeCell ref="B5:B6"/>
    <mergeCell ref="AD3:AG3"/>
    <mergeCell ref="K4:K6"/>
    <mergeCell ref="R4:R6"/>
    <mergeCell ref="AB4:AB6"/>
    <mergeCell ref="AD4:AG4"/>
    <mergeCell ref="AA5:AA6"/>
    <mergeCell ref="D5:D6"/>
    <mergeCell ref="F5:F6"/>
    <mergeCell ref="G5:G6"/>
    <mergeCell ref="H5:H6"/>
    <mergeCell ref="J5:J6"/>
    <mergeCell ref="M5:M6"/>
    <mergeCell ref="N5:N6"/>
  </mergeCells>
  <phoneticPr fontId="2"/>
  <pageMargins left="0.7" right="0.7" top="0.75" bottom="0.75" header="0.3" footer="0.3"/>
  <pageSetup paperSize="9" scale="43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流域番号別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川上　千尋</cp:lastModifiedBy>
  <cp:lastPrinted>2025-02-12T06:18:18Z</cp:lastPrinted>
  <dcterms:created xsi:type="dcterms:W3CDTF">2024-12-26T06:03:42Z</dcterms:created>
  <dcterms:modified xsi:type="dcterms:W3CDTF">2025-02-12T06:28:29Z</dcterms:modified>
</cp:coreProperties>
</file>