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91DDEABA-B659-4ADE-A6A9-E12A0E33EE3B}" xr6:coauthVersionLast="47" xr6:coauthVersionMax="47" xr10:uidLastSave="{00000000-0000-0000-0000-000000000000}"/>
  <workbookProtection workbookAlgorithmName="SHA-512" workbookHashValue="qrODu3FLCPlUFPaJG+tXF2eHBjXLjphqeQJk+lLUeOhbw2kAl0/Ij+jI7zYarhHfx8QvWLAOT5QeHD6CzpjJzw==" workbookSaltValue="8xZIpZLfD60xQdWzfeWw5Q=="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W10" i="4"/>
  <c r="P10" i="4"/>
  <c r="B10" i="4"/>
  <c r="BB8" i="4"/>
  <c r="AT8" i="4"/>
  <c r="AL8" i="4"/>
  <c r="AD8" i="4"/>
  <c r="W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<sst xmlns="http://schemas.openxmlformats.org/spreadsheetml/2006/main" count="316" uniqueCount="113">
  <si>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</si>
  <si>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</si>
  <si>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</si>
  <si>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</si>
  <si>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</si>
  <si>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</si>
  <si>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</si>
  <si>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</si>
  <si>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</si>
  <si>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</si>
  <si>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</si>
  <si>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</si>
  <si>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</si>
  <si>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</si>
  <si>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</si>
  <si>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</si>
  <si>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</si>
  <si>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</si>
  <si>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</si>
  <si>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</si>
  <si>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</si>
  <si>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</si>
  <si>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</si>
  <si>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</si>
  <si>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</si>
  <si>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</si>
  <si>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</si>
  <si>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</si>
  <si>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</si>
  <si>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</si>
  <si>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</si>
  <si>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</si>
  <si>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</si>
  <si>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</si>
  <si>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</si>
  <si>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</si>
  <si>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</si>
  <si>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</si>
  <si>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</si>
  <si>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</si>
  <si>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</si>
  <si>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</si>
  <si>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</si>
  <si>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</si>
  <si>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</si>
  <si>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</si>
  <si>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</si>
  <si>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</si>
  <si>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</si>
  <si>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</si>
  <si>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</si>
  <si>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</si>
  <si>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</si>
  <si>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</si>
  <si>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</si>
  <si>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</si>
  <si>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</si>
  <si>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</si>
  <si>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</si>
  <si>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</si>
  <si>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</si>
  <si>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</si>
  <si>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</si>
  <si>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</si>
  <si>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</si>
  <si>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</si>
  <si>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</si>
  <si>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</si>
  <si>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</si>
  <si>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</si>
  <si>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</si>
  <si>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</si>
  <si>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</si>
  <si>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</si>
  <si>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</si>
  <si>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</si>
  <si>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</si>
  <si>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</si>
  <si>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</si>
  <si>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</si>
  <si>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</si>
  <si>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</si>
  <si>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</si>
  <si>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</si>
  <si>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</si>
  <si>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</si>
  <si>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</si>
  <si>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</si>
  <si>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</si>
  <si>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</si>
  <si>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</si>
  <si>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</si>
  <si>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</si>
  <si>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</si>
  <si>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</si>
  <si>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</si>
  <si>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</si>
  <si>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</si>
  <si>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</si>
  <si>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</si>
  <si>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</si>
  <si>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</si>
  <si>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</si>
  <si>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</si>
  <si>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</si>
  <si>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</si>
  <si>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</si>
  <si>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</si>
  <si>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</si>
  <si>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</si>
  <si>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平成8年～平成18年に実施した統合簡水事業で主な管路を更新したため、近年では大規模な更新の実施の必要はなく、軽微な修繕で対応できている。</t>
    <rPh sb="0" eb="2">
      <t>ヘイセイ</t>
    </rPh>
    <rPh sb="3" eb="4">
      <t>ネン</t>
    </rPh>
    <rPh sb="5" eb="7">
      <t>ヘイセイ</t>
    </rPh>
    <rPh sb="9" eb="10">
      <t>ネン</t>
    </rPh>
    <rPh sb="11" eb="13">
      <t>ジッシ</t>
    </rPh>
    <rPh sb="15" eb="19">
      <t>トウゴウカンスイ</t>
    </rPh>
    <rPh sb="19" eb="21">
      <t>ジギョウ</t>
    </rPh>
    <rPh sb="22" eb="23">
      <t>オモ</t>
    </rPh>
    <rPh sb="24" eb="26">
      <t>カンロ</t>
    </rPh>
    <rPh sb="27" eb="29">
      <t>コウシン</t>
    </rPh>
    <rPh sb="34" eb="36">
      <t>キンネン</t>
    </rPh>
    <rPh sb="38" eb="41">
      <t>ダイキボ</t>
    </rPh>
    <rPh sb="42" eb="44">
      <t>コウシン</t>
    </rPh>
    <rPh sb="45" eb="47">
      <t>ジッシ</t>
    </rPh>
    <rPh sb="48" eb="50">
      <t>ヒツヨウ</t>
    </rPh>
    <rPh sb="54" eb="56">
      <t>ケイビ</t>
    </rPh>
    <rPh sb="57" eb="59">
      <t>シュウゼン</t>
    </rPh>
    <rPh sb="60" eb="62">
      <t>タイオウ</t>
    </rPh>
    <phoneticPr fontId="4"/>
  </si>
  <si>
    <t>　長距離導水及び送水のため、給水原価の大幅な改善を図るのは困難な状況である。このような地理的な不利と人口減の影響で大変厳しい運営になっている。
　令和７年度からは柳井地域広域水道企業団として近隣事業体と経営統合をおこない、施設・維持管理の最適化、組織・管理体制の強化を図っている最中である。
　今後も町民にとって安心・安全な水度事業を持続する努力を行う。</t>
    <rPh sb="1" eb="6">
      <t>チョウキョリドウスイ</t>
    </rPh>
    <rPh sb="6" eb="7">
      <t>オヨ</t>
    </rPh>
    <rPh sb="8" eb="10">
      <t>ソウスイ</t>
    </rPh>
    <rPh sb="14" eb="18">
      <t>キュウスイゲンカ</t>
    </rPh>
    <rPh sb="19" eb="21">
      <t>オオハバ</t>
    </rPh>
    <rPh sb="22" eb="24">
      <t>カイゼン</t>
    </rPh>
    <rPh sb="25" eb="26">
      <t>ハカ</t>
    </rPh>
    <rPh sb="29" eb="31">
      <t>コンナン</t>
    </rPh>
    <rPh sb="32" eb="34">
      <t>ジョウキョウ</t>
    </rPh>
    <rPh sb="43" eb="46">
      <t>チリテキ</t>
    </rPh>
    <rPh sb="47" eb="49">
      <t>フリ</t>
    </rPh>
    <rPh sb="50" eb="53">
      <t>ジンコウゲン</t>
    </rPh>
    <rPh sb="54" eb="56">
      <t>エイキョウ</t>
    </rPh>
    <rPh sb="57" eb="59">
      <t>タイヘン</t>
    </rPh>
    <rPh sb="59" eb="60">
      <t>キビ</t>
    </rPh>
    <rPh sb="62" eb="64">
      <t>ウンエイ</t>
    </rPh>
    <rPh sb="73" eb="75">
      <t>レイワ</t>
    </rPh>
    <rPh sb="76" eb="78">
      <t>ネンド</t>
    </rPh>
    <rPh sb="97" eb="100">
      <t>ジギョウタイ</t>
    </rPh>
    <rPh sb="111" eb="113">
      <t>シセツ</t>
    </rPh>
    <rPh sb="114" eb="118">
      <t>イジカンリ</t>
    </rPh>
    <rPh sb="119" eb="122">
      <t>サイテキカ</t>
    </rPh>
    <rPh sb="123" eb="125">
      <t>ソシキ</t>
    </rPh>
    <rPh sb="126" eb="128">
      <t>カンリ</t>
    </rPh>
    <rPh sb="128" eb="130">
      <t>タイセイ</t>
    </rPh>
    <rPh sb="131" eb="133">
      <t>キョウカ</t>
    </rPh>
    <rPh sb="134" eb="135">
      <t>ハカ</t>
    </rPh>
    <rPh sb="139" eb="141">
      <t>サイチュウ</t>
    </rPh>
    <rPh sb="147" eb="149">
      <t>コンゴ</t>
    </rPh>
    <rPh sb="150" eb="152">
      <t>チョウミン</t>
    </rPh>
    <rPh sb="156" eb="158">
      <t>アンシン</t>
    </rPh>
    <rPh sb="159" eb="161">
      <t>アンゼン</t>
    </rPh>
    <rPh sb="162" eb="166">
      <t>スイドジギョウ</t>
    </rPh>
    <rPh sb="167" eb="169">
      <t>ジゾク</t>
    </rPh>
    <rPh sb="171" eb="173">
      <t>ドリョク</t>
    </rPh>
    <rPh sb="174" eb="175">
      <t>オコナ</t>
    </rPh>
    <phoneticPr fontId="4"/>
  </si>
  <si>
    <t>　上関町簡易水道事業は、令和6年度から企業会計による運営に切り替えた。
　経常収支比率は全国平均より高いが、他会計負担金によるものである。
　流動比率は、企業会計の初年度のため内部留保等が貯まっていない。
　企業債残高対給水収益比率は、近年大規模な企業債発行はなく、類似団体と比較して抑えられている。
　料金回収率は悪化傾向が続いている。
　給水原価は令和6年度から減価償却費を計上するなど経営費用が増加したため、増加している。
　施設利用率は悪化傾向が続いている。これは施設を整備した時期と比べて人口減少が激しく、今後、大規模更新を迎える際にはスペックを落とした設備でおこなう必要がある。
　有収率は、平均値を上回っている。漏水対応、点検等を担当職員が迅速、丁寧におこなってきた成果でもある。引き続き、有収率の向上を目指していく。
　</t>
    <rPh sb="1" eb="4">
      <t>カミノセキマチ</t>
    </rPh>
    <rPh sb="4" eb="10">
      <t>カンイスイドウジギョウ</t>
    </rPh>
    <rPh sb="12" eb="14">
      <t>レイワ</t>
    </rPh>
    <rPh sb="15" eb="17">
      <t>ネンド</t>
    </rPh>
    <rPh sb="19" eb="23">
      <t>キギョウカイケイ</t>
    </rPh>
    <rPh sb="26" eb="28">
      <t>ウンエイ</t>
    </rPh>
    <rPh sb="29" eb="30">
      <t>キ</t>
    </rPh>
    <rPh sb="31" eb="32">
      <t>カ</t>
    </rPh>
    <rPh sb="37" eb="43">
      <t>ケイジョウシュウシヒリツ</t>
    </rPh>
    <rPh sb="44" eb="48">
      <t>ゼンコクヘイキン</t>
    </rPh>
    <rPh sb="50" eb="51">
      <t>タカ</t>
    </rPh>
    <rPh sb="54" eb="57">
      <t>ホカカイケイ</t>
    </rPh>
    <rPh sb="57" eb="60">
      <t>フタンキン</t>
    </rPh>
    <rPh sb="71" eb="73">
      <t>リュウドウ</t>
    </rPh>
    <rPh sb="73" eb="75">
      <t>ヒリツ</t>
    </rPh>
    <rPh sb="77" eb="81">
      <t>キギョウカイケイ</t>
    </rPh>
    <rPh sb="82" eb="85">
      <t>ショネンド</t>
    </rPh>
    <rPh sb="88" eb="93">
      <t>ナイブリュウホトウ</t>
    </rPh>
    <rPh sb="94" eb="95">
      <t>タ</t>
    </rPh>
    <rPh sb="104" eb="107">
      <t>キギョウサイ</t>
    </rPh>
    <rPh sb="107" eb="109">
      <t>ザンダカ</t>
    </rPh>
    <rPh sb="109" eb="110">
      <t>タイ</t>
    </rPh>
    <rPh sb="110" eb="114">
      <t>キュウスイシュウエキ</t>
    </rPh>
    <rPh sb="114" eb="116">
      <t>ヒリツ</t>
    </rPh>
    <rPh sb="118" eb="120">
      <t>キンネン</t>
    </rPh>
    <rPh sb="120" eb="123">
      <t>ダイキボ</t>
    </rPh>
    <rPh sb="124" eb="129">
      <t>キギョウサイハッコウ</t>
    </rPh>
    <rPh sb="133" eb="137">
      <t>ルイジダンタイ</t>
    </rPh>
    <rPh sb="138" eb="140">
      <t>ヒカク</t>
    </rPh>
    <rPh sb="142" eb="143">
      <t>オサ</t>
    </rPh>
    <rPh sb="152" eb="157">
      <t>リョウキンカイシュウリツ</t>
    </rPh>
    <rPh sb="158" eb="162">
      <t>アッカケイコウ</t>
    </rPh>
    <rPh sb="163" eb="164">
      <t>ツヅ</t>
    </rPh>
    <rPh sb="171" eb="175">
      <t>キュウスイゲンカ</t>
    </rPh>
    <rPh sb="176" eb="178">
      <t>レイワ</t>
    </rPh>
    <rPh sb="179" eb="181">
      <t>ネンド</t>
    </rPh>
    <rPh sb="183" eb="188">
      <t>ゲンカショウキャクヒ</t>
    </rPh>
    <rPh sb="189" eb="191">
      <t>ケイジョウ</t>
    </rPh>
    <rPh sb="195" eb="197">
      <t>ケイエイ</t>
    </rPh>
    <rPh sb="197" eb="199">
      <t>ヒヨウ</t>
    </rPh>
    <rPh sb="200" eb="202">
      <t>ゾウカ</t>
    </rPh>
    <rPh sb="207" eb="209">
      <t>ゾウカ</t>
    </rPh>
    <rPh sb="216" eb="221">
      <t>シセツリヨウリツ</t>
    </rPh>
    <rPh sb="222" eb="226">
      <t>アッカケイコウ</t>
    </rPh>
    <rPh sb="227" eb="228">
      <t>ツヅ</t>
    </rPh>
    <rPh sb="236" eb="238">
      <t>シセツ</t>
    </rPh>
    <rPh sb="239" eb="241">
      <t>セイビ</t>
    </rPh>
    <rPh sb="243" eb="245">
      <t>ジキ</t>
    </rPh>
    <rPh sb="246" eb="247">
      <t>クラ</t>
    </rPh>
    <rPh sb="249" eb="253">
      <t>ジンコウゲンショウ</t>
    </rPh>
    <rPh sb="254" eb="255">
      <t>ハゲ</t>
    </rPh>
    <rPh sb="258" eb="260">
      <t>コンゴ</t>
    </rPh>
    <rPh sb="261" eb="264">
      <t>ダイキボ</t>
    </rPh>
    <rPh sb="264" eb="266">
      <t>コウシン</t>
    </rPh>
    <rPh sb="267" eb="268">
      <t>ムカ</t>
    </rPh>
    <rPh sb="270" eb="271">
      <t>サイ</t>
    </rPh>
    <rPh sb="278" eb="279">
      <t>オ</t>
    </rPh>
    <rPh sb="282" eb="284">
      <t>セツビ</t>
    </rPh>
    <rPh sb="289" eb="291">
      <t>ヒツヨウ</t>
    </rPh>
    <rPh sb="297" eb="300">
      <t>ユウシュウリツ</t>
    </rPh>
    <rPh sb="302" eb="305">
      <t>ヘイキンチ</t>
    </rPh>
    <rPh sb="306" eb="308">
      <t>ウワマワ</t>
    </rPh>
    <rPh sb="313" eb="317">
      <t>ロウスイタイオウ</t>
    </rPh>
    <rPh sb="318" eb="321">
      <t>テンケントウ</t>
    </rPh>
    <rPh sb="322" eb="326">
      <t>タントウショクイン</t>
    </rPh>
    <rPh sb="327" eb="329">
      <t>ジンソク</t>
    </rPh>
    <rPh sb="330" eb="332">
      <t>テイネイ</t>
    </rPh>
    <rPh sb="340" eb="342">
      <t>セイカ</t>
    </rPh>
    <rPh sb="347" eb="348">
      <t>ヒ</t>
    </rPh>
    <rPh sb="349" eb="350">
      <t>ツヅ</t>
    </rPh>
    <rPh sb="352" eb="355">
      <t>ユウシュウリツ</t>
    </rPh>
    <rPh sb="356" eb="358">
      <t>コウジョウ</t>
    </rPh>
    <rPh sb="359" eb="36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</si>
</sst>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0.08</c:v>
                </c:pt>
              </c:numCache>
            </c:numRef>
          </c:val>
          <c:extLst>
            <c:ext xmlns:c16="http://schemas.microsoft.com/office/drawing/2014/chart" uri="{C3380CC4-5D6E-409C-BE32-E72D297353CC}">
              <c16:uniqueId val="{00000000-3769-45CD-A054-7A139B5613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3769-45CD-A054-7A139B5613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31.03</c:v>
                </c:pt>
              </c:numCache>
            </c:numRef>
          </c:val>
          <c:extLst>
            <c:ext xmlns:c16="http://schemas.microsoft.com/office/drawing/2014/chart" uri="{C3380CC4-5D6E-409C-BE32-E72D297353CC}">
              <c16:uniqueId val="{00000000-AAFB-4A0F-B8EC-16C544C2B4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AFB-4A0F-B8EC-16C544C2B4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82.04</c:v>
                </c:pt>
              </c:numCache>
            </c:numRef>
          </c:val>
          <c:extLst>
            <c:ext xmlns:c16="http://schemas.microsoft.com/office/drawing/2014/chart" uri="{C3380CC4-5D6E-409C-BE32-E72D297353CC}">
              <c16:uniqueId val="{00000000-96C3-4509-9ECE-E5B561DAAE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6C3-4509-9ECE-E5B561DAAE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113.08</c:v>
                </c:pt>
              </c:numCache>
            </c:numRef>
          </c:val>
          <c:extLst>
            <c:ext xmlns:c16="http://schemas.microsoft.com/office/drawing/2014/chart" uri="{C3380CC4-5D6E-409C-BE32-E72D297353CC}">
              <c16:uniqueId val="{00000000-69E0-4E2C-AF03-287AD5E2E7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9E0-4E2C-AF03-287AD5E2E7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65.099999999999994</c:v>
                </c:pt>
              </c:numCache>
            </c:numRef>
          </c:val>
          <c:extLst>
            <c:ext xmlns:c16="http://schemas.microsoft.com/office/drawing/2014/chart" uri="{C3380CC4-5D6E-409C-BE32-E72D297353CC}">
              <c16:uniqueId val="{00000000-8646-4A10-A225-9D8E8048C3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646-4A10-A225-9D8E8048C3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37.89</c:v>
                </c:pt>
              </c:numCache>
            </c:numRef>
          </c:val>
          <c:extLst>
            <c:ext xmlns:c16="http://schemas.microsoft.com/office/drawing/2014/chart" uri="{C3380CC4-5D6E-409C-BE32-E72D297353CC}">
              <c16:uniqueId val="{00000000-6E85-466A-98EF-C1258AE0AA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E85-466A-98EF-C1258AE0AA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E1-4A7B-802A-B1C52C875D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87E1-4A7B-802A-B1C52C875D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89.41</c:v>
                </c:pt>
              </c:numCache>
            </c:numRef>
          </c:val>
          <c:extLst>
            <c:ext xmlns:c16="http://schemas.microsoft.com/office/drawing/2014/chart" uri="{C3380CC4-5D6E-409C-BE32-E72D297353CC}">
              <c16:uniqueId val="{00000000-5075-458C-BC23-28E9BAA724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5075-458C-BC23-28E9BAA724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271.2</c:v>
                </c:pt>
              </c:numCache>
            </c:numRef>
          </c:val>
          <c:extLst>
            <c:ext xmlns:c16="http://schemas.microsoft.com/office/drawing/2014/chart" uri="{C3380CC4-5D6E-409C-BE32-E72D297353CC}">
              <c16:uniqueId val="{00000000-D7D9-4124-93F1-75D50A65DF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D7D9-4124-93F1-75D50A65DF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38.479999999999997</c:v>
                </c:pt>
              </c:numCache>
            </c:numRef>
          </c:val>
          <c:extLst>
            <c:ext xmlns:c16="http://schemas.microsoft.com/office/drawing/2014/chart" uri="{C3380CC4-5D6E-409C-BE32-E72D297353CC}">
              <c16:uniqueId val="{00000000-4EF6-46FF-8ED1-3F35BD6A1FD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4EF6-46FF-8ED1-3F35BD6A1FD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658.3</c:v>
                </c:pt>
              </c:numCache>
            </c:numRef>
          </c:val>
          <c:extLst>
            <c:ext xmlns:c16="http://schemas.microsoft.com/office/drawing/2014/chart" uri="{C3380CC4-5D6E-409C-BE32-E72D297353CC}">
              <c16:uniqueId val="{00000000-C27D-4388-A90F-A44E51DD22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27D-4388-A90F-A44E51DD22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上関町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2190</v>
      </c>
      <c r="AM8" s="44"/>
      <c r="AN8" s="44"/>
      <c r="AO8" s="44"/>
      <c r="AP8" s="44"/>
      <c r="AQ8" s="44"/>
      <c r="AR8" s="44"/>
      <c r="AS8" s="44"/>
      <c r="AT8" s="45">
        <f>データ!$S$6</f>
        <v>34.69</v>
      </c>
      <c r="AU8" s="46"/>
      <c r="AV8" s="46"/>
      <c r="AW8" s="46"/>
      <c r="AX8" s="46"/>
      <c r="AY8" s="46"/>
      <c r="AZ8" s="46"/>
      <c r="BA8" s="46"/>
      <c r="BB8" s="47">
        <f>データ!$T$6</f>
        <v>63.13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81.010000000000005</v>
      </c>
      <c r="J10" s="46"/>
      <c r="K10" s="46"/>
      <c r="L10" s="46"/>
      <c r="M10" s="46"/>
      <c r="N10" s="46"/>
      <c r="O10" s="80"/>
      <c r="P10" s="47">
        <f>データ!$P$6</f>
        <v>99.4</v>
      </c>
      <c r="Q10" s="47"/>
      <c r="R10" s="47"/>
      <c r="S10" s="47"/>
      <c r="T10" s="47"/>
      <c r="U10" s="47"/>
      <c r="V10" s="47"/>
      <c r="W10" s="44">
        <f>データ!$Q$6</f>
        <v>4730</v>
      </c>
      <c r="X10" s="44"/>
      <c r="Y10" s="44"/>
      <c r="Z10" s="44"/>
      <c r="AA10" s="44"/>
      <c r="AB10" s="44"/>
      <c r="AC10" s="44"/>
      <c r="AD10" s="2"/>
      <c r="AE10" s="2"/>
      <c r="AF10" s="2"/>
      <c r="AG10" s="2"/>
      <c r="AH10" s="2"/>
      <c r="AI10" s="2"/>
      <c r="AJ10" s="2"/>
      <c r="AK10" s="2"/>
      <c r="AL10" s="44">
        <f>データ!$U$6</f>
        <v>2137</v>
      </c>
      <c r="AM10" s="44"/>
      <c r="AN10" s="44"/>
      <c r="AO10" s="44"/>
      <c r="AP10" s="44"/>
      <c r="AQ10" s="44"/>
      <c r="AR10" s="44"/>
      <c r="AS10" s="44"/>
      <c r="AT10" s="45">
        <f>データ!$V$6</f>
        <v>0.98</v>
      </c>
      <c r="AU10" s="46"/>
      <c r="AV10" s="46"/>
      <c r="AW10" s="46"/>
      <c r="AX10" s="46"/>
      <c r="AY10" s="46"/>
      <c r="AZ10" s="46"/>
      <c r="BA10" s="46"/>
      <c r="BB10" s="47">
        <f>データ!$W$6</f>
        <v>2180.61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ce21Wz1DK35qPoYYUZjL0EonJRuiQk50pbHy2AigRi1yUgz7JqDIHiTZCBKlHDLGSFx8mxFjBRiJICbRNnSFA==" saltValue="WHCXoNv5ski6U1us74Qv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353418</v>
      </c>
      <c r="D6" s="20">
        <f t="shared" si="3"/>
        <v>46</v>
      </c>
      <c r="E6" s="20">
        <f t="shared" si="3"/>
        <v>1</v>
      </c>
      <c r="F6" s="20">
        <f t="shared" si="3"/>
        <v>0</v>
      </c>
      <c r="G6" s="20">
        <f t="shared" si="3"/>
        <v>5</v>
      </c>
      <c r="H6" s="20" t="str">
        <f t="shared" si="3"/>
        <v>山口県　上関町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81.010000000000005</v>
      </c>
      <c r="P6" s="21">
        <f t="shared" si="3"/>
        <v>99.4</v>
      </c>
      <c r="Q6" s="21">
        <f t="shared" si="3"/>
        <v>4730</v>
      </c>
      <c r="R6" s="21">
        <f t="shared" si="3"/>
        <v>2190</v>
      </c>
      <c r="S6" s="21">
        <f t="shared" si="3"/>
        <v>34.69</v>
      </c>
      <c r="T6" s="21">
        <f t="shared" si="3"/>
        <v>63.13</v>
      </c>
      <c r="U6" s="21">
        <f t="shared" si="3"/>
        <v>2137</v>
      </c>
      <c r="V6" s="21">
        <f t="shared" si="3"/>
        <v>0.98</v>
      </c>
      <c r="W6" s="21">
        <f t="shared" si="3"/>
        <v>2180.61</v>
      </c>
      <c r="X6" s="22" t="str">
        <f>IF(X7="",NA(),X7)</f>
        <v>-</v>
      </c>
      <c r="Y6" s="22" t="str">
        <f t="shared" ref="Y6:AG6" si="4">IF(Y7="",NA(),Y7)</f>
        <v>-</v>
      </c>
      <c r="Z6" s="22" t="str">
        <f t="shared" si="4"/>
        <v>-</v>
      </c>
      <c r="AA6" s="22" t="str">
        <f t="shared" si="4"/>
        <v>-</v>
      </c>
      <c r="AB6" s="22">
        <f t="shared" si="4"/>
        <v>113.08</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89.41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271.2</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38.479999999999997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658.3</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31.03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82.04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65.099999999999994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37.89</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0.08</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353418</v>
      </c>
      <c r="D7" s="24">
        <v>46</v>
      </c>
      <c r="E7" s="24">
        <v>1</v>
      </c>
      <c r="F7" s="24">
        <v>0</v>
      </c>
      <c r="G7" s="24">
        <v>5</v>
      </c>
      <c r="H7" s="24" t="s">
        <v>93</v>
      </c>
      <c r="I7" s="24" t="s">
        <v>94</v>
      </c>
      <c r="J7" s="24" t="s">
        <v>95</v>
      </c>
      <c r="K7" s="24" t="s">
        <v>96</v>
      </c>
      <c r="L7" s="24" t="s">
        <v>97</v>
      </c>
      <c r="M7" s="24" t="s">
        <v>98</v>
      </c>
      <c r="N7" s="25" t="s">
        <v>99</v>
      </c>
      <c r="O7" s="25">
        <v>81.010000000000005</v>
      </c>
      <c r="P7" s="25">
        <v>99.4</v>
      </c>
      <c r="Q7" s="25">
        <v>4730</v>
      </c>
      <c r="R7" s="25">
        <v>2190</v>
      </c>
      <c r="S7" s="25">
        <v>34.69</v>
      </c>
      <c r="T7" s="25">
        <v>63.13</v>
      </c>
      <c r="U7" s="25">
        <v>2137</v>
      </c>
      <c r="V7" s="25">
        <v>0.98</v>
      </c>
      <c r="W7" s="25">
        <v>2180.61</v>
      </c>
      <c r="X7" s="25" t="s">
        <v>99</v>
      </c>
      <c r="Y7" s="25" t="s">
        <v>99</v>
      </c>
      <c r="Z7" s="25" t="s">
        <v>99</v>
      </c>
      <c r="AA7" s="25" t="s">
        <v>99</v>
      </c>
      <c r="AB7" s="25">
        <v>113.08</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89.41</v>
      </c>
      <c r="AY7" s="25" t="s">
        <v>99</v>
      </c>
      <c r="AZ7" s="25" t="s">
        <v>99</v>
      </c>
      <c r="BA7" s="25" t="s">
        <v>99</v>
      </c>
      <c r="BB7" s="25" t="s">
        <v>99</v>
      </c>
      <c r="BC7" s="25">
        <v>157.71</v>
      </c>
      <c r="BD7" s="25">
        <v>142.38999999999999</v>
      </c>
      <c r="BE7" s="25" t="s">
        <v>99</v>
      </c>
      <c r="BF7" s="25" t="s">
        <v>99</v>
      </c>
      <c r="BG7" s="25" t="s">
        <v>99</v>
      </c>
      <c r="BH7" s="25" t="s">
        <v>99</v>
      </c>
      <c r="BI7" s="25">
        <v>271.2</v>
      </c>
      <c r="BJ7" s="25" t="s">
        <v>99</v>
      </c>
      <c r="BK7" s="25" t="s">
        <v>99</v>
      </c>
      <c r="BL7" s="25" t="s">
        <v>99</v>
      </c>
      <c r="BM7" s="25" t="s">
        <v>99</v>
      </c>
      <c r="BN7" s="25">
        <v>958.97</v>
      </c>
      <c r="BO7" s="25">
        <v>1043.3599999999999</v>
      </c>
      <c r="BP7" s="25" t="s">
        <v>99</v>
      </c>
      <c r="BQ7" s="25" t="s">
        <v>99</v>
      </c>
      <c r="BR7" s="25" t="s">
        <v>99</v>
      </c>
      <c r="BS7" s="25" t="s">
        <v>99</v>
      </c>
      <c r="BT7" s="25">
        <v>38.479999999999997</v>
      </c>
      <c r="BU7" s="25" t="s">
        <v>99</v>
      </c>
      <c r="BV7" s="25" t="s">
        <v>99</v>
      </c>
      <c r="BW7" s="25" t="s">
        <v>99</v>
      </c>
      <c r="BX7" s="25" t="s">
        <v>99</v>
      </c>
      <c r="BY7" s="25">
        <v>61.25</v>
      </c>
      <c r="BZ7" s="25">
        <v>56.19</v>
      </c>
      <c r="CA7" s="25" t="s">
        <v>99</v>
      </c>
      <c r="CB7" s="25" t="s">
        <v>99</v>
      </c>
      <c r="CC7" s="25" t="s">
        <v>99</v>
      </c>
      <c r="CD7" s="25" t="s">
        <v>99</v>
      </c>
      <c r="CE7" s="25">
        <v>658.3</v>
      </c>
      <c r="CF7" s="25" t="s">
        <v>99</v>
      </c>
      <c r="CG7" s="25" t="s">
        <v>99</v>
      </c>
      <c r="CH7" s="25" t="s">
        <v>99</v>
      </c>
      <c r="CI7" s="25" t="s">
        <v>99</v>
      </c>
      <c r="CJ7" s="25">
        <v>279.83</v>
      </c>
      <c r="CK7" s="25">
        <v>285.60000000000002</v>
      </c>
      <c r="CL7" s="25" t="s">
        <v>99</v>
      </c>
      <c r="CM7" s="25" t="s">
        <v>99</v>
      </c>
      <c r="CN7" s="25" t="s">
        <v>99</v>
      </c>
      <c r="CO7" s="25" t="s">
        <v>99</v>
      </c>
      <c r="CP7" s="25">
        <v>31.03</v>
      </c>
      <c r="CQ7" s="25" t="s">
        <v>99</v>
      </c>
      <c r="CR7" s="25" t="s">
        <v>99</v>
      </c>
      <c r="CS7" s="25" t="s">
        <v>99</v>
      </c>
      <c r="CT7" s="25" t="s">
        <v>99</v>
      </c>
      <c r="CU7" s="25">
        <v>54.69</v>
      </c>
      <c r="CV7" s="25">
        <v>48.33</v>
      </c>
      <c r="CW7" s="25" t="s">
        <v>99</v>
      </c>
      <c r="CX7" s="25" t="s">
        <v>99</v>
      </c>
      <c r="CY7" s="25" t="s">
        <v>99</v>
      </c>
      <c r="CZ7" s="25" t="s">
        <v>99</v>
      </c>
      <c r="DA7" s="25">
        <v>82.04</v>
      </c>
      <c r="DB7" s="25" t="s">
        <v>99</v>
      </c>
      <c r="DC7" s="25" t="s">
        <v>99</v>
      </c>
      <c r="DD7" s="25" t="s">
        <v>99</v>
      </c>
      <c r="DE7" s="25" t="s">
        <v>99</v>
      </c>
      <c r="DF7" s="25">
        <v>71.44</v>
      </c>
      <c r="DG7" s="25">
        <v>70.34</v>
      </c>
      <c r="DH7" s="25" t="s">
        <v>99</v>
      </c>
      <c r="DI7" s="25" t="s">
        <v>99</v>
      </c>
      <c r="DJ7" s="25" t="s">
        <v>99</v>
      </c>
      <c r="DK7" s="25" t="s">
        <v>99</v>
      </c>
      <c r="DL7" s="25">
        <v>65.099999999999994</v>
      </c>
      <c r="DM7" s="25" t="s">
        <v>99</v>
      </c>
      <c r="DN7" s="25" t="s">
        <v>99</v>
      </c>
      <c r="DO7" s="25" t="s">
        <v>99</v>
      </c>
      <c r="DP7" s="25" t="s">
        <v>99</v>
      </c>
      <c r="DQ7" s="25">
        <v>37.1</v>
      </c>
      <c r="DR7" s="25">
        <v>35.5</v>
      </c>
      <c r="DS7" s="25" t="s">
        <v>99</v>
      </c>
      <c r="DT7" s="25" t="s">
        <v>99</v>
      </c>
      <c r="DU7" s="25" t="s">
        <v>99</v>
      </c>
      <c r="DV7" s="25" t="s">
        <v>99</v>
      </c>
      <c r="DW7" s="25">
        <v>37.89</v>
      </c>
      <c r="DX7" s="25" t="s">
        <v>99</v>
      </c>
      <c r="DY7" s="25" t="s">
        <v>99</v>
      </c>
      <c r="DZ7" s="25" t="s">
        <v>99</v>
      </c>
      <c r="EA7" s="25" t="s">
        <v>99</v>
      </c>
      <c r="EB7" s="25">
        <v>18.22</v>
      </c>
      <c r="EC7" s="25">
        <v>16.16</v>
      </c>
      <c r="ED7" s="25" t="s">
        <v>99</v>
      </c>
      <c r="EE7" s="25" t="s">
        <v>99</v>
      </c>
      <c r="EF7" s="25" t="s">
        <v>99</v>
      </c>
      <c r="EG7" s="25" t="s">
        <v>99</v>
      </c>
      <c r="EH7" s="25">
        <v>0.08</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2025-12-12T09:22:03Z</dcterms:created>
  <dcterms:modified xsi:type="dcterms:W3CDTF">2026-02-17T00:53:13Z</dcterms:modified>
  <cp:category/>
</cp:coreProperties>
</file>