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1 水道事業\市町分\"/>
    </mc:Choice>
  </mc:AlternateContent>
  <xr:revisionPtr revIDLastSave="0" documentId="13_ncr:1_{4BA0BDDF-E7D5-4F59-918F-CBD27CC8F749}" xr6:coauthVersionLast="47" xr6:coauthVersionMax="47" xr10:uidLastSave="{00000000-0000-0000-0000-000000000000}"/>
  <workbookProtection workbookAlgorithmName="SHA-512" workbookHashValue="xMXobCbKLbHrCg1lrbNBJ3WyqpM3B5WYs9ZDh7/DU4t9axlI2aFY2RM+nRx/9xTVshTpXezRIIUy7aaTrO9h0Q==" workbookSaltValue="NQHshPs1uNokEaQl+wWSHw==" workbookSpinCount="100000" lockStructure="1"/>
  <bookViews>
    <workbookView xWindow="-28920" yWindow="-7665"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F85" i="4"/>
  <c r="BB10" i="4"/>
  <c r="AT10" i="4"/>
  <c r="AL10" i="4"/>
  <c r="W10" i="4"/>
  <c r="I10" i="4"/>
  <c r="BB8" i="4"/>
  <c r="AD8" i="4"/>
  <c r="W8" i="4"/>
  <c r="P8" i="4"/>
  <c r="I8" i="4"/>
  <c r="B8" i="4"/>
  <c r="B6"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<sst xmlns="http://schemas.openxmlformats.org/spreadsheetml/2006/main" count="316" uniqueCount="113">
  <si>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</si>
  <si>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</si>
  <si>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</si>
  <si>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</si>
  <si>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</si>
  <si>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</si>
  <si>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</si>
  <si>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</si>
  <si>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</si>
  <si>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</si>
  <si>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</si>
  <si>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</si>
  <si>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</si>
  <si>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</si>
  <si>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</si>
  <si>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</si>
  <si>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</si>
  <si>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</si>
  <si>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</si>
  <si>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</si>
  <si>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</si>
  <si>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</si>
  <si>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</si>
  <si>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</si>
  <si>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</si>
  <si>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</si>
  <si>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</si>
  <si>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</si>
  <si>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</si>
  <si>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</si>
  <si>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</si>
  <si>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</si>
  <si>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</si>
  <si>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</si>
  <si>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</si>
  <si>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</si>
  <si>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</si>
  <si>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</si>
  <si>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</si>
  <si>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</si>
  <si>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</si>
  <si>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</si>
  <si>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</si>
  <si>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</si>
  <si>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</si>
  <si>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</si>
  <si>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</si>
  <si>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</si>
  <si>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</si>
  <si>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</si>
  <si>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</si>
  <si>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</si>
  <si>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</si>
  <si>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</si>
  <si>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</si>
  <si>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</si>
  <si>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</si>
  <si>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</si>
  <si>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</si>
  <si>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</si>
  <si>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</si>
  <si>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</si>
  <si>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</si>
  <si>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</si>
  <si>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</si>
  <si>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</si>
  <si>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</si>
  <si>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</si>
  <si>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</si>
  <si>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</si>
  <si>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</si>
  <si>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</si>
  <si>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</si>
  <si>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</si>
  <si>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</si>
  <si>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</si>
  <si>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</si>
  <si>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</si>
  <si>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</si>
  <si>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</si>
  <si>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</si>
  <si>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</si>
  <si>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</si>
  <si>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</si>
  <si>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</si>
  <si>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</si>
  <si>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</si>
  <si>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</si>
  <si>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</si>
  <si>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</si>
  <si>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</si>
  <si>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</si>
  <si>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</si>
  <si>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阿武町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</si>
  <si>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</si>
  <si>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</si>
  <si>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</si>
  <si>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</si>
  <si>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</si>
  <si>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</si>
  <si>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</si>
  <si>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</si>
  <si>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</si>
  <si>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</si>
  <si>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</si>
  <si>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</si>
  <si>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</si>
  <si>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</si>
  <si>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</si>
  <si>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</si>
  <si>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これまでは部分的な修繕により対応してきたが既に法定耐用年数を超えた老朽管、及びここ数年で法定耐用年数を迎える管路の増加が想定されるため、平成３０年から毎年約３００ｍずつ管路の更新を行っている。令和6年度は惣郷と水ヶ迫地区を更新した。
　水道施設の老朽化も進行しており、今後更新が必要となってくる。管路、施設の耐震化等も加味しながら計画的に改修を行っていく。</t>
    <rPh sb="6" eb="8">
      <t>ブブン</t>
    </rPh>
    <rPh sb="8" eb="9">
      <t>テキ</t>
    </rPh>
    <rPh sb="10" eb="12">
      <t>シュウゼン</t>
    </rPh>
    <rPh sb="15" eb="17">
      <t>タイオウ</t>
    </rPh>
    <rPh sb="22" eb="23">
      <t>スデ</t>
    </rPh>
    <rPh sb="24" eb="26">
      <t>ホウテイ</t>
    </rPh>
    <rPh sb="26" eb="28">
      <t>タイヨウ</t>
    </rPh>
    <rPh sb="28" eb="30">
      <t>ネンスウ</t>
    </rPh>
    <rPh sb="31" eb="32">
      <t>コ</t>
    </rPh>
    <rPh sb="34" eb="37">
      <t>ロウキュウカン</t>
    </rPh>
    <rPh sb="38" eb="39">
      <t>オヨ</t>
    </rPh>
    <rPh sb="42" eb="44">
      <t>スウネン</t>
    </rPh>
    <rPh sb="45" eb="47">
      <t>ホウテイ</t>
    </rPh>
    <rPh sb="47" eb="49">
      <t>タイヨウ</t>
    </rPh>
    <rPh sb="49" eb="51">
      <t>ネンスウ</t>
    </rPh>
    <rPh sb="52" eb="53">
      <t>ムカ</t>
    </rPh>
    <rPh sb="55" eb="57">
      <t>カンロ</t>
    </rPh>
    <rPh sb="58" eb="60">
      <t>ゾウカ</t>
    </rPh>
    <rPh sb="61" eb="63">
      <t>ソウテイ</t>
    </rPh>
    <rPh sb="69" eb="71">
      <t>ヘイセイ</t>
    </rPh>
    <rPh sb="73" eb="74">
      <t>ネン</t>
    </rPh>
    <rPh sb="76" eb="78">
      <t>マイトシ</t>
    </rPh>
    <rPh sb="78" eb="79">
      <t>ヤク</t>
    </rPh>
    <rPh sb="85" eb="87">
      <t>カンロ</t>
    </rPh>
    <rPh sb="88" eb="90">
      <t>コウシン</t>
    </rPh>
    <rPh sb="91" eb="92">
      <t>オコナ</t>
    </rPh>
    <rPh sb="97" eb="99">
      <t>レイワ</t>
    </rPh>
    <rPh sb="100" eb="102">
      <t>ネンド</t>
    </rPh>
    <rPh sb="103" eb="105">
      <t>ソウゴウ</t>
    </rPh>
    <rPh sb="106" eb="107">
      <t>ミズ</t>
    </rPh>
    <rPh sb="108" eb="109">
      <t>サコ</t>
    </rPh>
    <rPh sb="109" eb="111">
      <t>チク</t>
    </rPh>
    <rPh sb="112" eb="114">
      <t>コウシン</t>
    </rPh>
    <rPh sb="119" eb="121">
      <t>スイドウ</t>
    </rPh>
    <rPh sb="121" eb="123">
      <t>シセツ</t>
    </rPh>
    <rPh sb="124" eb="127">
      <t>ロウキュウカ</t>
    </rPh>
    <rPh sb="128" eb="130">
      <t>シンコウ</t>
    </rPh>
    <rPh sb="135" eb="137">
      <t>コンゴ</t>
    </rPh>
    <rPh sb="137" eb="139">
      <t>コウシン</t>
    </rPh>
    <rPh sb="140" eb="142">
      <t>ヒツヨウ</t>
    </rPh>
    <rPh sb="149" eb="151">
      <t>カンロ</t>
    </rPh>
    <rPh sb="152" eb="154">
      <t>シセツ</t>
    </rPh>
    <rPh sb="155" eb="157">
      <t>タイシン</t>
    </rPh>
    <rPh sb="157" eb="158">
      <t>カ</t>
    </rPh>
    <rPh sb="158" eb="159">
      <t>トウ</t>
    </rPh>
    <rPh sb="160" eb="162">
      <t>カミ</t>
    </rPh>
    <rPh sb="166" eb="169">
      <t>ケイカクテキ</t>
    </rPh>
    <rPh sb="170" eb="172">
      <t>カイシュウ</t>
    </rPh>
    <rPh sb="173" eb="174">
      <t>オコナ</t>
    </rPh>
    <phoneticPr fontId="4"/>
  </si>
  <si>
    <t>　経常支出比率、料金回収率ともに100％を上回っているが、実際は一般会計からの繰入金を財源としているのが現状である。今後は人口減少による収入源の減少、老朽化に伴う施設修繕等の増加が予測される。
　R6年より公営企業会計移行による収支の可視化が可能となった。今後はより効率化をはかり、計画的な施設改修、保全を行う。
　必要に応じて、適宜料金の見直し等を検討し、一層健全な運営を行う。</t>
    <rPh sb="1" eb="3">
      <t>ケイジョウ</t>
    </rPh>
    <rPh sb="3" eb="5">
      <t>シシュツ</t>
    </rPh>
    <rPh sb="5" eb="7">
      <t>ヒリツ</t>
    </rPh>
    <rPh sb="8" eb="10">
      <t>リョウキン</t>
    </rPh>
    <rPh sb="10" eb="13">
      <t>カイシュウリツ</t>
    </rPh>
    <rPh sb="21" eb="23">
      <t>ウワマワ</t>
    </rPh>
    <rPh sb="29" eb="31">
      <t>ジッサイ</t>
    </rPh>
    <rPh sb="32" eb="34">
      <t>イッパン</t>
    </rPh>
    <rPh sb="34" eb="36">
      <t>カイケイ</t>
    </rPh>
    <rPh sb="39" eb="41">
      <t>クリイレ</t>
    </rPh>
    <rPh sb="41" eb="42">
      <t>キン</t>
    </rPh>
    <rPh sb="43" eb="45">
      <t>ザイゲン</t>
    </rPh>
    <rPh sb="52" eb="54">
      <t>ゲンジョウ</t>
    </rPh>
    <rPh sb="58" eb="60">
      <t>コンゴ</t>
    </rPh>
    <rPh sb="61" eb="63">
      <t>ジンコウ</t>
    </rPh>
    <rPh sb="63" eb="65">
      <t>ゲンショウ</t>
    </rPh>
    <rPh sb="68" eb="71">
      <t>シュウニュウゲン</t>
    </rPh>
    <rPh sb="72" eb="74">
      <t>ゲンショウ</t>
    </rPh>
    <rPh sb="75" eb="78">
      <t>ロウキュウカ</t>
    </rPh>
    <rPh sb="79" eb="80">
      <t>トモナ</t>
    </rPh>
    <rPh sb="81" eb="83">
      <t>シセツ</t>
    </rPh>
    <rPh sb="83" eb="85">
      <t>シュウゼン</t>
    </rPh>
    <rPh sb="85" eb="86">
      <t>トウ</t>
    </rPh>
    <rPh sb="87" eb="89">
      <t>ゾウカ</t>
    </rPh>
    <rPh sb="90" eb="92">
      <t>ヨソク</t>
    </rPh>
    <rPh sb="100" eb="101">
      <t>ネン</t>
    </rPh>
    <rPh sb="114" eb="116">
      <t>シュウシ</t>
    </rPh>
    <rPh sb="117" eb="119">
      <t>カシ</t>
    </rPh>
    <rPh sb="119" eb="120">
      <t>カ</t>
    </rPh>
    <rPh sb="121" eb="123">
      <t>カノウ</t>
    </rPh>
    <rPh sb="128" eb="130">
      <t>コンゴ</t>
    </rPh>
    <rPh sb="133" eb="135">
      <t>コウリツ</t>
    </rPh>
    <rPh sb="135" eb="136">
      <t>カ</t>
    </rPh>
    <rPh sb="141" eb="144">
      <t>ケイカクテキ</t>
    </rPh>
    <rPh sb="145" eb="147">
      <t>シセツ</t>
    </rPh>
    <rPh sb="147" eb="149">
      <t>カイシュウ</t>
    </rPh>
    <rPh sb="150" eb="152">
      <t>ホゼン</t>
    </rPh>
    <rPh sb="153" eb="154">
      <t>オコナ</t>
    </rPh>
    <rPh sb="158" eb="160">
      <t>ヒツヨウ</t>
    </rPh>
    <rPh sb="161" eb="162">
      <t>オウ</t>
    </rPh>
    <rPh sb="165" eb="167">
      <t>テキギ</t>
    </rPh>
    <rPh sb="167" eb="169">
      <t>リョウキン</t>
    </rPh>
    <rPh sb="170" eb="172">
      <t>ミナオ</t>
    </rPh>
    <rPh sb="173" eb="174">
      <t>トウ</t>
    </rPh>
    <rPh sb="175" eb="177">
      <t>ケントウ</t>
    </rPh>
    <rPh sb="179" eb="181">
      <t>イッソウ</t>
    </rPh>
    <phoneticPr fontId="4"/>
  </si>
  <si>
    <t>　令和６年度から法適用となった。移行前よりも有収水率が減少したが、漏水が多く発生したことが原因と考えられる。
　料金回収率、経常収支比率も減少している原因として、物価高による委託料、修繕料の増加、及び給水人口減による使用料収入の低下が原因と考えられる。100％を上回っているが、一般会計からの繰入金により黒字化しているのが現状。料金改定や、維持管理に係る費用を削減等を行うことが必要と考える。
　企業債残高対給水収益比率は、類似団体平均値と比較し、下回っているが、今後、施設や管路の老朽化に伴う設備の更新が必要となるため計画的な更新をすることが求められる。
　給水原価は、類似団体平均値より下回っているが、現在は施設の更新を行っていないため、今後の課題として改修が必要となる。
　施設利用率は昨年との変化は少なく、類似団体平均値と比較し、上回っている。今後も給水区域内に関しては引き続き水道の普及を進めていく。
　</t>
    <rPh sb="1" eb="3">
      <t>レイワ</t>
    </rPh>
    <rPh sb="4" eb="6">
      <t>ネンド</t>
    </rPh>
    <rPh sb="8" eb="11">
      <t>ホウテキヨウ</t>
    </rPh>
    <rPh sb="16" eb="19">
      <t>イコウマエ</t>
    </rPh>
    <rPh sb="22" eb="24">
      <t>ユウシュウ</t>
    </rPh>
    <rPh sb="24" eb="25">
      <t>スイ</t>
    </rPh>
    <rPh sb="25" eb="26">
      <t>リツ</t>
    </rPh>
    <rPh sb="27" eb="29">
      <t>ゲンショウ</t>
    </rPh>
    <rPh sb="33" eb="35">
      <t>ロウスイ</t>
    </rPh>
    <rPh sb="36" eb="37">
      <t>オオ</t>
    </rPh>
    <rPh sb="38" eb="40">
      <t>ハッセイ</t>
    </rPh>
    <rPh sb="45" eb="47">
      <t>ゲンイン</t>
    </rPh>
    <rPh sb="48" eb="49">
      <t>カンガ</t>
    </rPh>
    <rPh sb="56" eb="58">
      <t>リョウキン</t>
    </rPh>
    <rPh sb="58" eb="61">
      <t>カイシュウリツ</t>
    </rPh>
    <rPh sb="62" eb="64">
      <t>ケイジョウ</t>
    </rPh>
    <rPh sb="64" eb="66">
      <t>シュウシ</t>
    </rPh>
    <rPh sb="66" eb="68">
      <t>ヒリツ</t>
    </rPh>
    <rPh sb="69" eb="71">
      <t>ゲンショウ</t>
    </rPh>
    <rPh sb="75" eb="77">
      <t>ゲンイン</t>
    </rPh>
    <rPh sb="81" eb="84">
      <t>ブッカダカ</t>
    </rPh>
    <rPh sb="87" eb="90">
      <t>イタクリョウ</t>
    </rPh>
    <rPh sb="91" eb="93">
      <t>シュウゼン</t>
    </rPh>
    <rPh sb="93" eb="94">
      <t>リョウ</t>
    </rPh>
    <rPh sb="95" eb="97">
      <t>ゾウカ</t>
    </rPh>
    <rPh sb="98" eb="99">
      <t>オヨ</t>
    </rPh>
    <rPh sb="100" eb="102">
      <t>キュウスイ</t>
    </rPh>
    <rPh sb="102" eb="104">
      <t>ジンコウ</t>
    </rPh>
    <rPh sb="104" eb="105">
      <t>ゲン</t>
    </rPh>
    <rPh sb="108" eb="111">
      <t>シヨウリョウ</t>
    </rPh>
    <rPh sb="111" eb="113">
      <t>シュウニュウ</t>
    </rPh>
    <rPh sb="114" eb="116">
      <t>テイカ</t>
    </rPh>
    <rPh sb="117" eb="119">
      <t>ゲンイン</t>
    </rPh>
    <rPh sb="120" eb="121">
      <t>カンガ</t>
    </rPh>
    <rPh sb="131" eb="133">
      <t>ウワマワ</t>
    </rPh>
    <rPh sb="139" eb="141">
      <t>イッパン</t>
    </rPh>
    <rPh sb="141" eb="143">
      <t>カイケイ</t>
    </rPh>
    <rPh sb="146" eb="147">
      <t>ク</t>
    </rPh>
    <rPh sb="147" eb="148">
      <t>イ</t>
    </rPh>
    <rPh sb="148" eb="149">
      <t>キン</t>
    </rPh>
    <rPh sb="152" eb="154">
      <t>クロジ</t>
    </rPh>
    <rPh sb="154" eb="155">
      <t>カ</t>
    </rPh>
    <rPh sb="161" eb="163">
      <t>ゲンジョウ</t>
    </rPh>
    <rPh sb="164" eb="166">
      <t>リョウキン</t>
    </rPh>
    <rPh sb="166" eb="168">
      <t>カイテイ</t>
    </rPh>
    <rPh sb="170" eb="172">
      <t>イジ</t>
    </rPh>
    <rPh sb="172" eb="174">
      <t>カンリ</t>
    </rPh>
    <rPh sb="175" eb="176">
      <t>カカ</t>
    </rPh>
    <rPh sb="177" eb="179">
      <t>ヒヨウ</t>
    </rPh>
    <rPh sb="180" eb="182">
      <t>サクゲン</t>
    </rPh>
    <rPh sb="182" eb="183">
      <t>トウ</t>
    </rPh>
    <rPh sb="184" eb="185">
      <t>オコナ</t>
    </rPh>
    <rPh sb="189" eb="191">
      <t>ヒツヨウ</t>
    </rPh>
    <rPh sb="192" eb="193">
      <t>カンガ</t>
    </rPh>
    <rPh sb="198" eb="201">
      <t>キギョウサイ</t>
    </rPh>
    <rPh sb="201" eb="203">
      <t>ザンダカ</t>
    </rPh>
    <rPh sb="203" eb="204">
      <t>タイ</t>
    </rPh>
    <rPh sb="204" eb="206">
      <t>キュウスイ</t>
    </rPh>
    <rPh sb="206" eb="208">
      <t>シュウエキ</t>
    </rPh>
    <rPh sb="208" eb="210">
      <t>ヒリツ</t>
    </rPh>
    <rPh sb="212" eb="214">
      <t>ルイジ</t>
    </rPh>
    <rPh sb="214" eb="216">
      <t>ダンタイ</t>
    </rPh>
    <rPh sb="216" eb="218">
      <t>ヘイキン</t>
    </rPh>
    <rPh sb="218" eb="219">
      <t>アタイ</t>
    </rPh>
    <rPh sb="220" eb="222">
      <t>ヒカク</t>
    </rPh>
    <rPh sb="224" eb="226">
      <t>シタマワ</t>
    </rPh>
    <rPh sb="232" eb="234">
      <t>コンゴ</t>
    </rPh>
    <rPh sb="235" eb="237">
      <t>シセツ</t>
    </rPh>
    <rPh sb="238" eb="240">
      <t>カンロ</t>
    </rPh>
    <rPh sb="241" eb="244">
      <t>ロウキュウカ</t>
    </rPh>
    <rPh sb="245" eb="246">
      <t>トモナ</t>
    </rPh>
    <rPh sb="247" eb="249">
      <t>セツビ</t>
    </rPh>
    <rPh sb="250" eb="252">
      <t>コウシン</t>
    </rPh>
    <rPh sb="253" eb="255">
      <t>ヒツヨウ</t>
    </rPh>
    <rPh sb="260" eb="263">
      <t>ケイカクテキ</t>
    </rPh>
    <rPh sb="264" eb="266">
      <t>コウシン</t>
    </rPh>
    <rPh sb="272" eb="273">
      <t>モト</t>
    </rPh>
    <rPh sb="280" eb="282">
      <t>キュウスイ</t>
    </rPh>
    <rPh sb="282" eb="284">
      <t>ゲンカ</t>
    </rPh>
    <rPh sb="286" eb="288">
      <t>ルイジ</t>
    </rPh>
    <rPh sb="288" eb="290">
      <t>ダンタイ</t>
    </rPh>
    <rPh sb="290" eb="292">
      <t>ヘイキン</t>
    </rPh>
    <rPh sb="292" eb="293">
      <t>アタイ</t>
    </rPh>
    <rPh sb="295" eb="297">
      <t>シタマワ</t>
    </rPh>
    <rPh sb="303" eb="305">
      <t>ゲンザイ</t>
    </rPh>
    <rPh sb="306" eb="308">
      <t>シセツ</t>
    </rPh>
    <rPh sb="309" eb="311">
      <t>コウシン</t>
    </rPh>
    <rPh sb="312" eb="313">
      <t>オコナ</t>
    </rPh>
    <rPh sb="321" eb="323">
      <t>コンゴ</t>
    </rPh>
    <rPh sb="324" eb="326">
      <t>カダイ</t>
    </rPh>
    <rPh sb="329" eb="331">
      <t>カイシュウ</t>
    </rPh>
    <rPh sb="332" eb="334">
      <t>ヒツヨウ</t>
    </rPh>
    <rPh sb="340" eb="342">
      <t>シセツ</t>
    </rPh>
    <rPh sb="342" eb="344">
      <t>リヨウ</t>
    </rPh>
    <rPh sb="344" eb="345">
      <t>リツ</t>
    </rPh>
    <rPh sb="346" eb="348">
      <t>サクネン</t>
    </rPh>
    <rPh sb="350" eb="352">
      <t>ヘンカ</t>
    </rPh>
    <rPh sb="353" eb="354">
      <t>スク</t>
    </rPh>
    <rPh sb="357" eb="359">
      <t>ルイジ</t>
    </rPh>
    <rPh sb="359" eb="361">
      <t>ダンタイ</t>
    </rPh>
    <rPh sb="361" eb="363">
      <t>ヘイキン</t>
    </rPh>
    <rPh sb="363" eb="364">
      <t>アタイ</t>
    </rPh>
    <rPh sb="365" eb="367">
      <t>ヒカク</t>
    </rPh>
    <rPh sb="369" eb="371">
      <t>ウワマワ</t>
    </rPh>
    <rPh sb="376" eb="378">
      <t>コンゴ</t>
    </rPh>
    <rPh sb="379" eb="381">
      <t>キュウスイ</t>
    </rPh>
    <rPh sb="381" eb="383">
      <t>クイキ</t>
    </rPh>
    <rPh sb="383" eb="384">
      <t>ナイ</t>
    </rPh>
    <rPh sb="385" eb="386">
      <t>カン</t>
    </rPh>
    <rPh sb="389" eb="390">
      <t>ヒ</t>
    </rPh>
    <rPh sb="391" eb="392">
      <t>ツヅ</t>
    </rPh>
    <rPh sb="393" eb="395">
      <t>スイドウ</t>
    </rPh>
    <rPh sb="396" eb="398">
      <t>フキュウ</t>
    </rPh>
    <rPh sb="399" eb="400">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</si>
</sst>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0.3</c:v>
                </c:pt>
              </c:numCache>
            </c:numRef>
          </c:val>
          <c:extLst>
            <c:ext xmlns:c16="http://schemas.microsoft.com/office/drawing/2014/chart" uri="{C3380CC4-5D6E-409C-BE32-E72D297353CC}">
              <c16:uniqueId val="{00000000-EDE7-4C00-AD98-0B8B67E7B80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EDE7-4C00-AD98-0B8B67E7B80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59.31</c:v>
                </c:pt>
              </c:numCache>
            </c:numRef>
          </c:val>
          <c:extLst>
            <c:ext xmlns:c16="http://schemas.microsoft.com/office/drawing/2014/chart" uri="{C3380CC4-5D6E-409C-BE32-E72D297353CC}">
              <c16:uniqueId val="{00000000-B01B-4248-B250-F9A5F5253EC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B01B-4248-B250-F9A5F5253EC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71.41</c:v>
                </c:pt>
              </c:numCache>
            </c:numRef>
          </c:val>
          <c:extLst>
            <c:ext xmlns:c16="http://schemas.microsoft.com/office/drawing/2014/chart" uri="{C3380CC4-5D6E-409C-BE32-E72D297353CC}">
              <c16:uniqueId val="{00000000-D7AC-444E-B968-EE6F57D5A6F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D7AC-444E-B968-EE6F57D5A6F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104.03</c:v>
                </c:pt>
              </c:numCache>
            </c:numRef>
          </c:val>
          <c:extLst>
            <c:ext xmlns:c16="http://schemas.microsoft.com/office/drawing/2014/chart" uri="{C3380CC4-5D6E-409C-BE32-E72D297353CC}">
              <c16:uniqueId val="{00000000-5F70-4B4A-A3D9-BD541781FBC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5F70-4B4A-A3D9-BD541781FBC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60.38</c:v>
                </c:pt>
              </c:numCache>
            </c:numRef>
          </c:val>
          <c:extLst>
            <c:ext xmlns:c16="http://schemas.microsoft.com/office/drawing/2014/chart" uri="{C3380CC4-5D6E-409C-BE32-E72D297353CC}">
              <c16:uniqueId val="{00000000-2AE3-4E1E-9731-1E463F8110A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2AE3-4E1E-9731-1E463F8110A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9.5399999999999991</c:v>
                </c:pt>
              </c:numCache>
            </c:numRef>
          </c:val>
          <c:extLst>
            <c:ext xmlns:c16="http://schemas.microsoft.com/office/drawing/2014/chart" uri="{C3380CC4-5D6E-409C-BE32-E72D297353CC}">
              <c16:uniqueId val="{00000000-26BB-4D98-A340-6A85CC73710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26BB-4D98-A340-6A85CC73710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2C2-491B-BE0A-0A97BCF9F93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B2C2-491B-BE0A-0A97BCF9F93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75.099999999999994</c:v>
                </c:pt>
              </c:numCache>
            </c:numRef>
          </c:val>
          <c:extLst>
            <c:ext xmlns:c16="http://schemas.microsoft.com/office/drawing/2014/chart" uri="{C3380CC4-5D6E-409C-BE32-E72D297353CC}">
              <c16:uniqueId val="{00000000-4155-4131-B3C7-BDA955554D4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4155-4131-B3C7-BDA955554D4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404.86</c:v>
                </c:pt>
              </c:numCache>
            </c:numRef>
          </c:val>
          <c:extLst>
            <c:ext xmlns:c16="http://schemas.microsoft.com/office/drawing/2014/chart" uri="{C3380CC4-5D6E-409C-BE32-E72D297353CC}">
              <c16:uniqueId val="{00000000-5CA6-4E27-9FF6-0BB41A21E19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5CA6-4E27-9FF6-0BB41A21E19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103.44</c:v>
                </c:pt>
              </c:numCache>
            </c:numRef>
          </c:val>
          <c:extLst>
            <c:ext xmlns:c16="http://schemas.microsoft.com/office/drawing/2014/chart" uri="{C3380CC4-5D6E-409C-BE32-E72D297353CC}">
              <c16:uniqueId val="{00000000-9E0F-42C7-865B-D91EE5C6600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9E0F-42C7-865B-D91EE5C6600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169.66</c:v>
                </c:pt>
              </c:numCache>
            </c:numRef>
          </c:val>
          <c:extLst>
            <c:ext xmlns:c16="http://schemas.microsoft.com/office/drawing/2014/chart" uri="{C3380CC4-5D6E-409C-BE32-E72D297353CC}">
              <c16:uniqueId val="{00000000-FC96-46E6-BD05-C1EA533C435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FC96-46E6-BD05-C1EA533C435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D5" sqref="BD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山口県　阿武町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2945</v>
      </c>
      <c r="AM8" s="44"/>
      <c r="AN8" s="44"/>
      <c r="AO8" s="44"/>
      <c r="AP8" s="44"/>
      <c r="AQ8" s="44"/>
      <c r="AR8" s="44"/>
      <c r="AS8" s="44"/>
      <c r="AT8" s="45">
        <f>データ!$S$6</f>
        <v>115.95</v>
      </c>
      <c r="AU8" s="46"/>
      <c r="AV8" s="46"/>
      <c r="AW8" s="46"/>
      <c r="AX8" s="46"/>
      <c r="AY8" s="46"/>
      <c r="AZ8" s="46"/>
      <c r="BA8" s="46"/>
      <c r="BB8" s="47">
        <f>データ!$T$6</f>
        <v>25.4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77.45</v>
      </c>
      <c r="J10" s="46"/>
      <c r="K10" s="46"/>
      <c r="L10" s="46"/>
      <c r="M10" s="46"/>
      <c r="N10" s="46"/>
      <c r="O10" s="80"/>
      <c r="P10" s="47">
        <f>データ!$P$6</f>
        <v>69.56</v>
      </c>
      <c r="Q10" s="47"/>
      <c r="R10" s="47"/>
      <c r="S10" s="47"/>
      <c r="T10" s="47"/>
      <c r="U10" s="47"/>
      <c r="V10" s="47"/>
      <c r="W10" s="44">
        <f>データ!$Q$6</f>
        <v>3380</v>
      </c>
      <c r="X10" s="44"/>
      <c r="Y10" s="44"/>
      <c r="Z10" s="44"/>
      <c r="AA10" s="44"/>
      <c r="AB10" s="44"/>
      <c r="AC10" s="44"/>
      <c r="AD10" s="2"/>
      <c r="AE10" s="2"/>
      <c r="AF10" s="2"/>
      <c r="AG10" s="2"/>
      <c r="AH10" s="2"/>
      <c r="AI10" s="2"/>
      <c r="AJ10" s="2"/>
      <c r="AK10" s="2"/>
      <c r="AL10" s="44">
        <f>データ!$U$6</f>
        <v>2020</v>
      </c>
      <c r="AM10" s="44"/>
      <c r="AN10" s="44"/>
      <c r="AO10" s="44"/>
      <c r="AP10" s="44"/>
      <c r="AQ10" s="44"/>
      <c r="AR10" s="44"/>
      <c r="AS10" s="44"/>
      <c r="AT10" s="45">
        <f>データ!$V$6</f>
        <v>9.6</v>
      </c>
      <c r="AU10" s="46"/>
      <c r="AV10" s="46"/>
      <c r="AW10" s="46"/>
      <c r="AX10" s="46"/>
      <c r="AY10" s="46"/>
      <c r="AZ10" s="46"/>
      <c r="BA10" s="46"/>
      <c r="BB10" s="47">
        <f>データ!$W$6</f>
        <v>210.42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9"/>
      <c r="BM44" s="60"/>
      <c r="BN44" s="60"/>
      <c r="BO44" s="60"/>
      <c r="BP44" s="60"/>
      <c r="BQ44" s="60"/>
      <c r="BR44" s="60"/>
      <c r="BS44" s="60"/>
      <c r="BT44" s="60"/>
      <c r="BU44" s="60"/>
      <c r="BV44" s="60"/>
      <c r="BW44" s="60"/>
      <c r="BX44" s="60"/>
      <c r="BY44" s="60"/>
      <c r="BZ44" s="6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9"/>
      <c r="BM63" s="60"/>
      <c r="BN63" s="60"/>
      <c r="BO63" s="60"/>
      <c r="BP63" s="60"/>
      <c r="BQ63" s="60"/>
      <c r="BR63" s="60"/>
      <c r="BS63" s="60"/>
      <c r="BT63" s="60"/>
      <c r="BU63" s="60"/>
      <c r="BV63" s="60"/>
      <c r="BW63" s="60"/>
      <c r="BX63" s="60"/>
      <c r="BY63" s="60"/>
      <c r="BZ63" s="6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j85Dy2ExOQ+HOKwD50v2hidwHLGyrbqv2FCgSr18ikAG6JORR7bmVafXcaJYBJ3kT8sJ4GH0NPz/QhK/gdcUlw==" saltValue="NGQ+5ojm1Xw4QAB45Wo3k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355020</v>
      </c>
      <c r="D6" s="20">
        <f t="shared" si="3"/>
        <v>46</v>
      </c>
      <c r="E6" s="20">
        <f t="shared" si="3"/>
        <v>1</v>
      </c>
      <c r="F6" s="20">
        <f t="shared" si="3"/>
        <v>0</v>
      </c>
      <c r="G6" s="20">
        <f t="shared" si="3"/>
        <v>5</v>
      </c>
      <c r="H6" s="20" t="str">
        <f t="shared" si="3"/>
        <v>山口県　阿武町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77.45</v>
      </c>
      <c r="P6" s="21">
        <f t="shared" si="3"/>
        <v>69.56</v>
      </c>
      <c r="Q6" s="21">
        <f t="shared" si="3"/>
        <v>3380</v>
      </c>
      <c r="R6" s="21">
        <f t="shared" si="3"/>
        <v>2945</v>
      </c>
      <c r="S6" s="21">
        <f t="shared" si="3"/>
        <v>115.95</v>
      </c>
      <c r="T6" s="21">
        <f t="shared" si="3"/>
        <v>25.4</v>
      </c>
      <c r="U6" s="21">
        <f t="shared" si="3"/>
        <v>2020</v>
      </c>
      <c r="V6" s="21">
        <f t="shared" si="3"/>
        <v>9.6</v>
      </c>
      <c r="W6" s="21">
        <f t="shared" si="3"/>
        <v>210.42</v>
      </c>
      <c r="X6" s="22" t="str">
        <f>IF(X7="",NA(),X7)</f>
        <v>-</v>
      </c>
      <c r="Y6" s="22" t="str">
        <f t="shared" ref="Y6:AG6" si="4">IF(Y7="",NA(),Y7)</f>
        <v>-</v>
      </c>
      <c r="Z6" s="22" t="str">
        <f t="shared" si="4"/>
        <v>-</v>
      </c>
      <c r="AA6" s="22" t="str">
        <f t="shared" si="4"/>
        <v>-</v>
      </c>
      <c r="AB6" s="22">
        <f t="shared" si="4"/>
        <v>104.03</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75.099999999999994</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404.86</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103.44</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169.66</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59.31</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71.41</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60.38</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9.5399999999999991</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2">
        <f t="shared" si="14"/>
        <v>0.3</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355020</v>
      </c>
      <c r="D7" s="24">
        <v>46</v>
      </c>
      <c r="E7" s="24">
        <v>1</v>
      </c>
      <c r="F7" s="24">
        <v>0</v>
      </c>
      <c r="G7" s="24">
        <v>5</v>
      </c>
      <c r="H7" s="24" t="s">
        <v>93</v>
      </c>
      <c r="I7" s="24" t="s">
        <v>94</v>
      </c>
      <c r="J7" s="24" t="s">
        <v>95</v>
      </c>
      <c r="K7" s="24" t="s">
        <v>96</v>
      </c>
      <c r="L7" s="24" t="s">
        <v>97</v>
      </c>
      <c r="M7" s="24" t="s">
        <v>98</v>
      </c>
      <c r="N7" s="25" t="s">
        <v>99</v>
      </c>
      <c r="O7" s="25">
        <v>77.45</v>
      </c>
      <c r="P7" s="25">
        <v>69.56</v>
      </c>
      <c r="Q7" s="25">
        <v>3380</v>
      </c>
      <c r="R7" s="25">
        <v>2945</v>
      </c>
      <c r="S7" s="25">
        <v>115.95</v>
      </c>
      <c r="T7" s="25">
        <v>25.4</v>
      </c>
      <c r="U7" s="25">
        <v>2020</v>
      </c>
      <c r="V7" s="25">
        <v>9.6</v>
      </c>
      <c r="W7" s="25">
        <v>210.42</v>
      </c>
      <c r="X7" s="25" t="s">
        <v>99</v>
      </c>
      <c r="Y7" s="25" t="s">
        <v>99</v>
      </c>
      <c r="Z7" s="25" t="s">
        <v>99</v>
      </c>
      <c r="AA7" s="25" t="s">
        <v>99</v>
      </c>
      <c r="AB7" s="25">
        <v>104.03</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75.099999999999994</v>
      </c>
      <c r="AY7" s="25" t="s">
        <v>99</v>
      </c>
      <c r="AZ7" s="25" t="s">
        <v>99</v>
      </c>
      <c r="BA7" s="25" t="s">
        <v>99</v>
      </c>
      <c r="BB7" s="25" t="s">
        <v>99</v>
      </c>
      <c r="BC7" s="25">
        <v>157.71</v>
      </c>
      <c r="BD7" s="25">
        <v>142.38999999999999</v>
      </c>
      <c r="BE7" s="25" t="s">
        <v>99</v>
      </c>
      <c r="BF7" s="25" t="s">
        <v>99</v>
      </c>
      <c r="BG7" s="25" t="s">
        <v>99</v>
      </c>
      <c r="BH7" s="25" t="s">
        <v>99</v>
      </c>
      <c r="BI7" s="25">
        <v>404.86</v>
      </c>
      <c r="BJ7" s="25" t="s">
        <v>99</v>
      </c>
      <c r="BK7" s="25" t="s">
        <v>99</v>
      </c>
      <c r="BL7" s="25" t="s">
        <v>99</v>
      </c>
      <c r="BM7" s="25" t="s">
        <v>99</v>
      </c>
      <c r="BN7" s="25">
        <v>958.97</v>
      </c>
      <c r="BO7" s="25">
        <v>1043.3599999999999</v>
      </c>
      <c r="BP7" s="25" t="s">
        <v>99</v>
      </c>
      <c r="BQ7" s="25" t="s">
        <v>99</v>
      </c>
      <c r="BR7" s="25" t="s">
        <v>99</v>
      </c>
      <c r="BS7" s="25" t="s">
        <v>99</v>
      </c>
      <c r="BT7" s="25">
        <v>103.44</v>
      </c>
      <c r="BU7" s="25" t="s">
        <v>99</v>
      </c>
      <c r="BV7" s="25" t="s">
        <v>99</v>
      </c>
      <c r="BW7" s="25" t="s">
        <v>99</v>
      </c>
      <c r="BX7" s="25" t="s">
        <v>99</v>
      </c>
      <c r="BY7" s="25">
        <v>61.25</v>
      </c>
      <c r="BZ7" s="25">
        <v>56.19</v>
      </c>
      <c r="CA7" s="25" t="s">
        <v>99</v>
      </c>
      <c r="CB7" s="25" t="s">
        <v>99</v>
      </c>
      <c r="CC7" s="25" t="s">
        <v>99</v>
      </c>
      <c r="CD7" s="25" t="s">
        <v>99</v>
      </c>
      <c r="CE7" s="25">
        <v>169.66</v>
      </c>
      <c r="CF7" s="25" t="s">
        <v>99</v>
      </c>
      <c r="CG7" s="25" t="s">
        <v>99</v>
      </c>
      <c r="CH7" s="25" t="s">
        <v>99</v>
      </c>
      <c r="CI7" s="25" t="s">
        <v>99</v>
      </c>
      <c r="CJ7" s="25">
        <v>279.83</v>
      </c>
      <c r="CK7" s="25">
        <v>285.60000000000002</v>
      </c>
      <c r="CL7" s="25" t="s">
        <v>99</v>
      </c>
      <c r="CM7" s="25" t="s">
        <v>99</v>
      </c>
      <c r="CN7" s="25" t="s">
        <v>99</v>
      </c>
      <c r="CO7" s="25" t="s">
        <v>99</v>
      </c>
      <c r="CP7" s="25">
        <v>59.31</v>
      </c>
      <c r="CQ7" s="25" t="s">
        <v>99</v>
      </c>
      <c r="CR7" s="25" t="s">
        <v>99</v>
      </c>
      <c r="CS7" s="25" t="s">
        <v>99</v>
      </c>
      <c r="CT7" s="25" t="s">
        <v>99</v>
      </c>
      <c r="CU7" s="25">
        <v>54.69</v>
      </c>
      <c r="CV7" s="25">
        <v>48.33</v>
      </c>
      <c r="CW7" s="25" t="s">
        <v>99</v>
      </c>
      <c r="CX7" s="25" t="s">
        <v>99</v>
      </c>
      <c r="CY7" s="25" t="s">
        <v>99</v>
      </c>
      <c r="CZ7" s="25" t="s">
        <v>99</v>
      </c>
      <c r="DA7" s="25">
        <v>71.41</v>
      </c>
      <c r="DB7" s="25" t="s">
        <v>99</v>
      </c>
      <c r="DC7" s="25" t="s">
        <v>99</v>
      </c>
      <c r="DD7" s="25" t="s">
        <v>99</v>
      </c>
      <c r="DE7" s="25" t="s">
        <v>99</v>
      </c>
      <c r="DF7" s="25">
        <v>71.44</v>
      </c>
      <c r="DG7" s="25">
        <v>70.34</v>
      </c>
      <c r="DH7" s="25" t="s">
        <v>99</v>
      </c>
      <c r="DI7" s="25" t="s">
        <v>99</v>
      </c>
      <c r="DJ7" s="25" t="s">
        <v>99</v>
      </c>
      <c r="DK7" s="25" t="s">
        <v>99</v>
      </c>
      <c r="DL7" s="25">
        <v>60.38</v>
      </c>
      <c r="DM7" s="25" t="s">
        <v>99</v>
      </c>
      <c r="DN7" s="25" t="s">
        <v>99</v>
      </c>
      <c r="DO7" s="25" t="s">
        <v>99</v>
      </c>
      <c r="DP7" s="25" t="s">
        <v>99</v>
      </c>
      <c r="DQ7" s="25">
        <v>37.1</v>
      </c>
      <c r="DR7" s="25">
        <v>35.5</v>
      </c>
      <c r="DS7" s="25" t="s">
        <v>99</v>
      </c>
      <c r="DT7" s="25" t="s">
        <v>99</v>
      </c>
      <c r="DU7" s="25" t="s">
        <v>99</v>
      </c>
      <c r="DV7" s="25" t="s">
        <v>99</v>
      </c>
      <c r="DW7" s="25">
        <v>9.5399999999999991</v>
      </c>
      <c r="DX7" s="25" t="s">
        <v>99</v>
      </c>
      <c r="DY7" s="25" t="s">
        <v>99</v>
      </c>
      <c r="DZ7" s="25" t="s">
        <v>99</v>
      </c>
      <c r="EA7" s="25" t="s">
        <v>99</v>
      </c>
      <c r="EB7" s="25">
        <v>18.22</v>
      </c>
      <c r="EC7" s="25">
        <v>16.16</v>
      </c>
      <c r="ED7" s="25" t="s">
        <v>99</v>
      </c>
      <c r="EE7" s="25" t="s">
        <v>99</v>
      </c>
      <c r="EF7" s="25" t="s">
        <v>99</v>
      </c>
      <c r="EG7" s="25" t="s">
        <v>99</v>
      </c>
      <c r="EH7" s="25">
        <v>0.3</v>
      </c>
      <c r="EI7" s="25" t="s">
        <v>99</v>
      </c>
      <c r="EJ7" s="25" t="s">
        <v>99</v>
      </c>
      <c r="EK7" s="25" t="s">
        <v>99</v>
      </c>
      <c r="EL7" s="25" t="s">
        <v>99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2026-02-03T10:10:57Z</cp:lastPrinted>
  <dcterms:created xsi:type="dcterms:W3CDTF">2025-12-12T09:22:04Z</dcterms:created>
  <dcterms:modified xsi:type="dcterms:W3CDTF">2026-02-17T00:33:05Z</dcterms:modified>
  <cp:category/>
</cp:coreProperties>
</file>