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AB05A1B9-9635-439B-80D7-ED2953EE02F1}" xr6:coauthVersionLast="47" xr6:coauthVersionMax="47" xr10:uidLastSave="{00000000-0000-0000-0000-000000000000}"/>
  <workbookProtection workbookAlgorithmName="SHA-512" workbookHashValue="RHYbE0xNLLe8M0QTkeZn4+kdKSE1xW+14Phjz+1m389nMkEYpEwEIzP1RZgYCzCRm4sguhpkvsCWC6pJcp7pQg==" workbookSaltValue="6us6zVhzv7mbZBQm3m/bKA==" workbookSpinCount="100000" lockStructure="1"/>
  <bookViews>
    <workbookView xWindow="-26985" yWindow="-573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<sst xmlns="http://schemas.openxmlformats.org/spreadsheetml/2006/main" count="320" uniqueCount="117">
  <si>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</si>
  <si>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</si>
  <si>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</si>
  <si>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</si>
  <si>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</si>
  <si>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</si>
  <si>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</si>
  <si>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</si>
  <si>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</si>
  <si>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</si>
  <si>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</si>
  <si>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</si>
  <si>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</si>
  <si>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</si>
  <si>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</si>
  <si>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</si>
  <si>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</si>
  <si>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</si>
  <si>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</si>
  <si>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</si>
  <si>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</si>
  <si>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</si>
  <si>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</si>
  <si>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</si>
  <si>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</si>
  <si>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</si>
  <si>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</si>
  <si>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</si>
  <si>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</si>
  <si>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</si>
  <si>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</si>
  <si>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</si>
  <si>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</si>
  <si>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</si>
  <si>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</si>
  <si>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</si>
  <si>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</si>
  <si>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</si>
  <si>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</si>
  <si>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</si>
  <si>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</si>
  <si>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</si>
  <si>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</si>
  <si>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</si>
  <si>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</si>
  <si>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</si>
  <si>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</si>
  <si>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</si>
  <si>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</si>
  <si>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</si>
  <si>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</si>
  <si>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</si>
  <si>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</si>
  <si>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</si>
  <si>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</si>
  <si>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</si>
  <si>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</si>
  <si>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</si>
  <si>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</si>
  <si>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</si>
  <si>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</si>
  <si>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</si>
  <si>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</si>
  <si>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</si>
  <si>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</si>
  <si>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</si>
  <si>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</si>
  <si>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</si>
  <si>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</si>
  <si>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</si>
  <si>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</si>
  <si>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</si>
  <si>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</si>
  <si>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</si>
  <si>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</si>
  <si>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</si>
  <si>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</si>
  <si>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</si>
  <si>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</si>
  <si>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</si>
  <si>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</si>
  <si>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</si>
  <si>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</si>
  <si>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</si>
  <si>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</si>
  <si>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</si>
  <si>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</si>
  <si>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</si>
  <si>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</si>
  <si>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</si>
  <si>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</si>
  <si>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</si>
  <si>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</si>
  <si>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</si>
  <si>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</si>
  <si>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</si>
  <si>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和木町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</si>
  <si>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</si>
  <si>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</si>
  <si>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</si>
  <si>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</si>
  <si>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</si>
  <si>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</si>
  <si>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</si>
  <si>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</si>
  <si>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</si>
  <si>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</si>
  <si>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</si>
  <si>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</si>
  <si>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</si>
  <si>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</si>
  <si>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</si>
  <si>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</si>
  <si>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</si>
  <si>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年度から公営企業会計を適用しました。このことにより、減価償却費等を含むすべてのコストを見える化したところ、特に老朽化が進んでいることが明らかとなりました。固定資産の老朽化による取替更新の増加は、経営を圧迫するおそれがあるため、社会資本整備総合交付金事業等を活用し更新事業を行っていきます。</t>
    <rPh sb="1" eb="4">
      <t>ホンネンド</t>
    </rPh>
    <rPh sb="6" eb="8">
      <t>コウエイ</t>
    </rPh>
    <rPh sb="8" eb="10">
      <t>キギョウ</t>
    </rPh>
    <rPh sb="10" eb="12">
      <t>カイケイ</t>
    </rPh>
    <rPh sb="13" eb="15">
      <t>テキヨウ</t>
    </rPh>
    <rPh sb="28" eb="30">
      <t>ゲンカ</t>
    </rPh>
    <rPh sb="30" eb="32">
      <t>ショウキャク</t>
    </rPh>
    <rPh sb="32" eb="33">
      <t>ヒ</t>
    </rPh>
    <rPh sb="33" eb="34">
      <t>トウ</t>
    </rPh>
    <rPh sb="35" eb="36">
      <t>フク</t>
    </rPh>
    <rPh sb="45" eb="46">
      <t>ミ</t>
    </rPh>
    <rPh sb="48" eb="49">
      <t>カ</t>
    </rPh>
    <rPh sb="55" eb="56">
      <t>トク</t>
    </rPh>
    <rPh sb="57" eb="60">
      <t>ロウキュウカ</t>
    </rPh>
    <rPh sb="61" eb="62">
      <t>スス</t>
    </rPh>
    <rPh sb="69" eb="70">
      <t>アキ</t>
    </rPh>
    <phoneticPr fontId="4"/>
  </si>
  <si>
    <t>　管渠老朽化率及び有形固定資産減価償却率が、比較的高い数値となっています。これは、他自治体と比較して老朽化した資産を多数保有し、取替更新やその維持に多額の資金が必要となる可能性が高いことを意味しています。</t>
    <rPh sb="1" eb="3">
      <t>カンキョ</t>
    </rPh>
    <rPh sb="3" eb="7">
      <t>ロウキュウカリツ</t>
    </rPh>
    <rPh sb="7" eb="8">
      <t>オヨ</t>
    </rPh>
    <rPh sb="9" eb="11">
      <t>ユウケイ</t>
    </rPh>
    <phoneticPr fontId="4"/>
  </si>
  <si>
    <t>　①経常収支比率
黒字経営に努め、経常収支比率は100％超を目指していきます。
　②累積欠損金比率
特別損失等で発生した。今後は出ない見込み。
　③流動比率
流動負債に、建設改良費に充てられた企業債が含まれているため、当該値となっている。
　④企業債残高対事業規模比率
建設改良費に対する財源は国費を優先しますが、今後多額の投資が予定されているため、企業債を活用する予定です。しかし、その全てを起債によって賄うと将来世代への負担となる企業債残高が急増してしまうため平準化をおこない、1,000％程度とします。
　⑤経費回収率
現状維持を目標とします。今後、人口減少による使用料収入の低下や、物価上昇による汚水処理原価の上昇により、逓減していくことも予想されます。
　⑥汚水処理原価
物価上昇による汚水処理原価の上昇が予想されます。
　⑦施設利用率
汚水処理は大竹市に委託しているため、利用率が０%になっています。
　⑧水洗化率
区域内においては、すでに水洗化率は１００%となっています。　</t>
    <rPh sb="2" eb="4">
      <t>ケイジョウ</t>
    </rPh>
    <rPh sb="4" eb="6">
      <t>シュウシ</t>
    </rPh>
    <rPh sb="6" eb="8">
      <t>ヒリツ</t>
    </rPh>
    <rPh sb="9" eb="11">
      <t>クロジ</t>
    </rPh>
    <rPh sb="11" eb="13">
      <t>ケイエイ</t>
    </rPh>
    <rPh sb="14" eb="15">
      <t>ツト</t>
    </rPh>
    <rPh sb="42" eb="44">
      <t>ルイセキ</t>
    </rPh>
    <rPh sb="44" eb="46">
      <t>ケッソン</t>
    </rPh>
    <rPh sb="46" eb="47">
      <t>キン</t>
    </rPh>
    <rPh sb="47" eb="49">
      <t>ヒリツ</t>
    </rPh>
    <rPh sb="50" eb="52">
      <t>トクベツ</t>
    </rPh>
    <rPh sb="52" eb="54">
      <t>ソンシツ</t>
    </rPh>
    <rPh sb="54" eb="55">
      <t>トウ</t>
    </rPh>
    <rPh sb="56" eb="58">
      <t>ハッセイ</t>
    </rPh>
    <rPh sb="61" eb="63">
      <t>コンゴ</t>
    </rPh>
    <rPh sb="64" eb="65">
      <t>デ</t>
    </rPh>
    <rPh sb="67" eb="69">
      <t>ミコ</t>
    </rPh>
    <rPh sb="74" eb="78">
      <t>リュウドウヒリツ</t>
    </rPh>
    <rPh sb="79" eb="81">
      <t>リュウドウ</t>
    </rPh>
    <rPh sb="81" eb="83">
      <t>フサイ</t>
    </rPh>
    <rPh sb="85" eb="87">
      <t>ケンセツ</t>
    </rPh>
    <rPh sb="87" eb="90">
      <t>カイリョウヒ</t>
    </rPh>
    <rPh sb="91" eb="92">
      <t>ア</t>
    </rPh>
    <rPh sb="96" eb="99">
      <t>キギョウサイ</t>
    </rPh>
    <rPh sb="100" eb="101">
      <t>フク</t>
    </rPh>
    <rPh sb="122" eb="125">
      <t>キギョウサイ</t>
    </rPh>
    <rPh sb="125" eb="127">
      <t>ザンダカ</t>
    </rPh>
    <rPh sb="127" eb="128">
      <t>タイ</t>
    </rPh>
    <rPh sb="128" eb="130">
      <t>ジギョウ</t>
    </rPh>
    <rPh sb="130" eb="132">
      <t>キボ</t>
    </rPh>
    <rPh sb="132" eb="134">
      <t>ヒリツ</t>
    </rPh>
    <rPh sb="257" eb="259">
      <t>ケイヒ</t>
    </rPh>
    <rPh sb="259" eb="262">
      <t>カイシュウリツ</t>
    </rPh>
    <rPh sb="335" eb="337">
      <t>オスイ</t>
    </rPh>
    <rPh sb="337" eb="339">
      <t>ショリ</t>
    </rPh>
    <rPh sb="339" eb="341">
      <t>ゲンカ</t>
    </rPh>
    <rPh sb="359" eb="361">
      <t>ヨソウ</t>
    </rPh>
    <rPh sb="369" eb="371">
      <t>シセツ</t>
    </rPh>
    <rPh sb="371" eb="374">
      <t>リヨウリツ</t>
    </rPh>
    <rPh sb="410" eb="414">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</si>
</sst>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0.3</c:v>
                </c:pt>
              </c:numCache>
            </c:numRef>
          </c:val>
          <c:extLst>
            <c:ext xmlns:c16="http://schemas.microsoft.com/office/drawing/2014/chart" uri="{C3380CC4-5D6E-409C-BE32-E72D297353CC}">
              <c16:uniqueId val="{00000000-1BD4-4C5C-9572-55F0886F6C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1BD4-4C5C-9572-55F0886F6C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C8-4B95-8509-D76BB2675A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EDC8-4B95-8509-D76BB2675A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ADF-4214-A1F0-7C266662C8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CADF-4214-A1F0-7C266662C8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98.71</c:v>
                </c:pt>
              </c:numCache>
            </c:numRef>
          </c:val>
          <c:extLst>
            <c:ext xmlns:c16="http://schemas.microsoft.com/office/drawing/2014/chart" uri="{C3380CC4-5D6E-409C-BE32-E72D297353CC}">
              <c16:uniqueId val="{00000000-330E-4FDA-B26F-9C78FD8DCB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330E-4FDA-B26F-9C78FD8DCB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71.69</c:v>
                </c:pt>
              </c:numCache>
            </c:numRef>
          </c:val>
          <c:extLst>
            <c:ext xmlns:c16="http://schemas.microsoft.com/office/drawing/2014/chart" uri="{C3380CC4-5D6E-409C-BE32-E72D297353CC}">
              <c16:uniqueId val="{00000000-5A8A-4DF7-AFAD-19A65FA437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5A8A-4DF7-AFAD-19A65FA437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46.3</c:v>
                </c:pt>
              </c:numCache>
            </c:numRef>
          </c:val>
          <c:extLst>
            <c:ext xmlns:c16="http://schemas.microsoft.com/office/drawing/2014/chart" uri="{C3380CC4-5D6E-409C-BE32-E72D297353CC}">
              <c16:uniqueId val="{00000000-82E3-487A-8ADD-01AA9BBD33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82E3-487A-8ADD-01AA9BBD33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6.88</c:v>
                </c:pt>
              </c:numCache>
            </c:numRef>
          </c:val>
          <c:extLst>
            <c:ext xmlns:c16="http://schemas.microsoft.com/office/drawing/2014/chart" uri="{C3380CC4-5D6E-409C-BE32-E72D297353CC}">
              <c16:uniqueId val="{00000000-D71E-465B-9372-3140A0A05E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D71E-465B-9372-3140A0A05E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55.32</c:v>
                </c:pt>
              </c:numCache>
            </c:numRef>
          </c:val>
          <c:extLst>
            <c:ext xmlns:c16="http://schemas.microsoft.com/office/drawing/2014/chart" uri="{C3380CC4-5D6E-409C-BE32-E72D297353CC}">
              <c16:uniqueId val="{00000000-DA67-42C5-B0DA-16F0AA84B2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DA67-42C5-B0DA-16F0AA84B2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704.74</c:v>
                </c:pt>
              </c:numCache>
            </c:numRef>
          </c:val>
          <c:extLst>
            <c:ext xmlns:c16="http://schemas.microsoft.com/office/drawing/2014/chart" uri="{C3380CC4-5D6E-409C-BE32-E72D297353CC}">
              <c16:uniqueId val="{00000000-B7B6-45A3-98DC-209D802A5E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B7B6-45A3-98DC-209D802A5E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84.74</c:v>
                </c:pt>
              </c:numCache>
            </c:numRef>
          </c:val>
          <c:extLst>
            <c:ext xmlns:c16="http://schemas.microsoft.com/office/drawing/2014/chart" uri="{C3380CC4-5D6E-409C-BE32-E72D297353CC}">
              <c16:uniqueId val="{00000000-6D6D-48C0-802E-EBBD3C1740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6D6D-48C0-802E-EBBD3C1740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177.62</c:v>
                </c:pt>
              </c:numCache>
            </c:numRef>
          </c:val>
          <c:extLst>
            <c:ext xmlns:c16="http://schemas.microsoft.com/office/drawing/2014/chart" uri="{C3380CC4-5D6E-409C-BE32-E72D297353CC}">
              <c16:uniqueId val="{00000000-933D-4872-83DD-33736A6F61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933D-4872-83DD-33736A6F61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5" zoomScale="90" zoomScaleNormal="90" workbookViewId="0">
      <selection activeCell="BB58" sqref="BB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和木町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5695</v>
      </c>
      <c r="AM8" s="44"/>
      <c r="AN8" s="44"/>
      <c r="AO8" s="44"/>
      <c r="AP8" s="44"/>
      <c r="AQ8" s="44"/>
      <c r="AR8" s="44"/>
      <c r="AS8" s="44"/>
      <c r="AT8" s="45">
        <f>データ!T6</f>
        <v>10.58</v>
      </c>
      <c r="AU8" s="45"/>
      <c r="AV8" s="45"/>
      <c r="AW8" s="45"/>
      <c r="AX8" s="45"/>
      <c r="AY8" s="45"/>
      <c r="AZ8" s="45"/>
      <c r="BA8" s="45"/>
      <c r="BB8" s="45">
        <f>データ!U6</f>
        <v>538.28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40.93</v>
      </c>
      <c r="J10" s="45"/>
      <c r="K10" s="45"/>
      <c r="L10" s="45"/>
      <c r="M10" s="45"/>
      <c r="N10" s="45"/>
      <c r="O10" s="45"/>
      <c r="P10" s="45">
        <f>データ!P6</f>
        <v>99.58</v>
      </c>
      <c r="Q10" s="45"/>
      <c r="R10" s="45"/>
      <c r="S10" s="45"/>
      <c r="T10" s="45"/>
      <c r="U10" s="45"/>
      <c r="V10" s="45"/>
      <c r="W10" s="45">
        <f>データ!Q6</f>
        <v>52.75</v>
      </c>
      <c r="X10" s="45"/>
      <c r="Y10" s="45"/>
      <c r="Z10" s="45"/>
      <c r="AA10" s="45"/>
      <c r="AB10" s="45"/>
      <c r="AC10" s="45"/>
      <c r="AD10" s="44">
        <f>データ!R6</f>
        <v>2933</v>
      </c>
      <c r="AE10" s="44"/>
      <c r="AF10" s="44"/>
      <c r="AG10" s="44"/>
      <c r="AH10" s="44"/>
      <c r="AI10" s="44"/>
      <c r="AJ10" s="44"/>
      <c r="AK10" s="2"/>
      <c r="AL10" s="44">
        <f>データ!V6</f>
        <v>5661</v>
      </c>
      <c r="AM10" s="44"/>
      <c r="AN10" s="44"/>
      <c r="AO10" s="44"/>
      <c r="AP10" s="44"/>
      <c r="AQ10" s="44"/>
      <c r="AR10" s="44"/>
      <c r="AS10" s="44"/>
      <c r="AT10" s="45">
        <f>データ!W6</f>
        <v>1.64</v>
      </c>
      <c r="AU10" s="45"/>
      <c r="AV10" s="45"/>
      <c r="AW10" s="45"/>
      <c r="AX10" s="45"/>
      <c r="AY10" s="45"/>
      <c r="AZ10" s="45"/>
      <c r="BA10" s="45"/>
      <c r="BB10" s="45">
        <f>データ!X6</f>
        <v>3451.83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B1b2JJJIiimiVxcGI9+6EU+RC79TaI0NiVObnYxFbmrHvVpLp4CUEUD2RLHZqTGrhu8RReyrl/JCI46rmWnMw==" saltValue="F4ZwatkJPSapkjowOney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353213</v>
      </c>
      <c r="D6" s="19">
        <f t="shared" si="3"/>
        <v>46</v>
      </c>
      <c r="E6" s="19">
        <f t="shared" si="3"/>
        <v>17</v>
      </c>
      <c r="F6" s="19">
        <f t="shared" si="3"/>
        <v>1</v>
      </c>
      <c r="G6" s="19">
        <f t="shared" si="3"/>
        <v>0</v>
      </c>
      <c r="H6" s="19" t="str">
        <f t="shared" si="3"/>
        <v>山口県　和木町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40.93</v>
      </c>
      <c r="P6" s="20">
        <f t="shared" si="3"/>
        <v>99.58</v>
      </c>
      <c r="Q6" s="20">
        <f t="shared" si="3"/>
        <v>52.75</v>
      </c>
      <c r="R6" s="20">
        <f t="shared" si="3"/>
        <v>2933</v>
      </c>
      <c r="S6" s="20">
        <f t="shared" si="3"/>
        <v>5695</v>
      </c>
      <c r="T6" s="20">
        <f t="shared" si="3"/>
        <v>10.58</v>
      </c>
      <c r="U6" s="20">
        <f t="shared" si="3"/>
        <v>538.28</v>
      </c>
      <c r="V6" s="20">
        <f t="shared" si="3"/>
        <v>5661</v>
      </c>
      <c r="W6" s="20">
        <f t="shared" si="3"/>
        <v>1.64</v>
      </c>
      <c r="X6" s="20">
        <f t="shared" si="3"/>
        <v>3451.83</v>
      </c>
      <c r="Y6" s="21" t="str">
        <f>IF(Y7="",NA(),Y7)</f>
        <v>-</v>
      </c>
      <c r="Z6" s="21" t="str">
        <f t="shared" ref="Z6:AH6" si="4">IF(Z7="",NA(),Z7)</f>
        <v>-</v>
      </c>
      <c r="AA6" s="21" t="str">
        <f t="shared" si="4"/>
        <v>-</v>
      </c>
      <c r="AB6" s="21" t="str">
        <f t="shared" si="4"/>
        <v>-</v>
      </c>
      <c r="AC6" s="21">
        <f t="shared" si="4"/>
        <v>98.71</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1">
        <f t="shared" si="5"/>
        <v>6.88</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55.32</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704.74</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84.74</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177.62</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71.69</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1">
        <f t="shared" si="13"/>
        <v>46.3</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1">
        <f t="shared" si="14"/>
        <v>0.3</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353213</v>
      </c>
      <c r="D7" s="23">
        <v>46</v>
      </c>
      <c r="E7" s="23">
        <v>17</v>
      </c>
      <c r="F7" s="23">
        <v>1</v>
      </c>
      <c r="G7" s="23">
        <v>0</v>
      </c>
      <c r="H7" s="23" t="s">
        <v>96</v>
      </c>
      <c r="I7" s="23" t="s">
        <v>97</v>
      </c>
      <c r="J7" s="23" t="s">
        <v>98</v>
      </c>
      <c r="K7" s="23" t="s">
        <v>99</v>
      </c>
      <c r="L7" s="23" t="s">
        <v>100</v>
      </c>
      <c r="M7" s="23" t="s">
        <v>101</v>
      </c>
      <c r="N7" s="24" t="s">
        <v>102</v>
      </c>
      <c r="O7" s="24">
        <v>40.93</v>
      </c>
      <c r="P7" s="24">
        <v>99.58</v>
      </c>
      <c r="Q7" s="24">
        <v>52.75</v>
      </c>
      <c r="R7" s="24">
        <v>2933</v>
      </c>
      <c r="S7" s="24">
        <v>5695</v>
      </c>
      <c r="T7" s="24">
        <v>10.58</v>
      </c>
      <c r="U7" s="24">
        <v>538.28</v>
      </c>
      <c r="V7" s="24">
        <v>5661</v>
      </c>
      <c r="W7" s="24">
        <v>1.64</v>
      </c>
      <c r="X7" s="24">
        <v>3451.83</v>
      </c>
      <c r="Y7" s="24" t="s">
        <v>102</v>
      </c>
      <c r="Z7" s="24" t="s">
        <v>102</v>
      </c>
      <c r="AA7" s="24" t="s">
        <v>102</v>
      </c>
      <c r="AB7" s="24" t="s">
        <v>102</v>
      </c>
      <c r="AC7" s="24">
        <v>98.71</v>
      </c>
      <c r="AD7" s="24" t="s">
        <v>102</v>
      </c>
      <c r="AE7" s="24" t="s">
        <v>102</v>
      </c>
      <c r="AF7" s="24" t="s">
        <v>102</v>
      </c>
      <c r="AG7" s="24" t="s">
        <v>102</v>
      </c>
      <c r="AH7" s="24">
        <v>105.5</v>
      </c>
      <c r="AI7" s="24">
        <v>105.36</v>
      </c>
      <c r="AJ7" s="24" t="s">
        <v>102</v>
      </c>
      <c r="AK7" s="24" t="s">
        <v>102</v>
      </c>
      <c r="AL7" s="24" t="s">
        <v>102</v>
      </c>
      <c r="AM7" s="24" t="s">
        <v>102</v>
      </c>
      <c r="AN7" s="24">
        <v>6.88</v>
      </c>
      <c r="AO7" s="24" t="s">
        <v>102</v>
      </c>
      <c r="AP7" s="24" t="s">
        <v>102</v>
      </c>
      <c r="AQ7" s="24" t="s">
        <v>102</v>
      </c>
      <c r="AR7" s="24" t="s">
        <v>102</v>
      </c>
      <c r="AS7" s="24">
        <v>16.91</v>
      </c>
      <c r="AT7" s="24">
        <v>3.12</v>
      </c>
      <c r="AU7" s="24" t="s">
        <v>102</v>
      </c>
      <c r="AV7" s="24" t="s">
        <v>102</v>
      </c>
      <c r="AW7" s="24" t="s">
        <v>102</v>
      </c>
      <c r="AX7" s="24" t="s">
        <v>102</v>
      </c>
      <c r="AY7" s="24">
        <v>55.32</v>
      </c>
      <c r="AZ7" s="24" t="s">
        <v>102</v>
      </c>
      <c r="BA7" s="24" t="s">
        <v>102</v>
      </c>
      <c r="BB7" s="24" t="s">
        <v>102</v>
      </c>
      <c r="BC7" s="24" t="s">
        <v>102</v>
      </c>
      <c r="BD7" s="24">
        <v>73.930000000000007</v>
      </c>
      <c r="BE7" s="24">
        <v>82.75</v>
      </c>
      <c r="BF7" s="24" t="s">
        <v>102</v>
      </c>
      <c r="BG7" s="24" t="s">
        <v>102</v>
      </c>
      <c r="BH7" s="24" t="s">
        <v>102</v>
      </c>
      <c r="BI7" s="24" t="s">
        <v>102</v>
      </c>
      <c r="BJ7" s="24">
        <v>704.74</v>
      </c>
      <c r="BK7" s="24" t="s">
        <v>102</v>
      </c>
      <c r="BL7" s="24" t="s">
        <v>102</v>
      </c>
      <c r="BM7" s="24" t="s">
        <v>102</v>
      </c>
      <c r="BN7" s="24" t="s">
        <v>102</v>
      </c>
      <c r="BO7" s="24">
        <v>795.22</v>
      </c>
      <c r="BP7" s="24">
        <v>602.55999999999995</v>
      </c>
      <c r="BQ7" s="24" t="s">
        <v>102</v>
      </c>
      <c r="BR7" s="24" t="s">
        <v>102</v>
      </c>
      <c r="BS7" s="24" t="s">
        <v>102</v>
      </c>
      <c r="BT7" s="24" t="s">
        <v>102</v>
      </c>
      <c r="BU7" s="24">
        <v>84.74</v>
      </c>
      <c r="BV7" s="24" t="s">
        <v>102</v>
      </c>
      <c r="BW7" s="24" t="s">
        <v>102</v>
      </c>
      <c r="BX7" s="24" t="s">
        <v>102</v>
      </c>
      <c r="BY7" s="24" t="s">
        <v>102</v>
      </c>
      <c r="BZ7" s="24">
        <v>90.78</v>
      </c>
      <c r="CA7" s="24">
        <v>97.94</v>
      </c>
      <c r="CB7" s="24" t="s">
        <v>102</v>
      </c>
      <c r="CC7" s="24" t="s">
        <v>102</v>
      </c>
      <c r="CD7" s="24" t="s">
        <v>102</v>
      </c>
      <c r="CE7" s="24" t="s">
        <v>102</v>
      </c>
      <c r="CF7" s="24">
        <v>177.62</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100</v>
      </c>
      <c r="DC7" s="24" t="s">
        <v>102</v>
      </c>
      <c r="DD7" s="24" t="s">
        <v>102</v>
      </c>
      <c r="DE7" s="24" t="s">
        <v>102</v>
      </c>
      <c r="DF7" s="24" t="s">
        <v>102</v>
      </c>
      <c r="DG7" s="24">
        <v>90.79</v>
      </c>
      <c r="DH7" s="24">
        <v>96</v>
      </c>
      <c r="DI7" s="24" t="s">
        <v>102</v>
      </c>
      <c r="DJ7" s="24" t="s">
        <v>102</v>
      </c>
      <c r="DK7" s="24" t="s">
        <v>102</v>
      </c>
      <c r="DL7" s="24" t="s">
        <v>102</v>
      </c>
      <c r="DM7" s="24">
        <v>71.69</v>
      </c>
      <c r="DN7" s="24" t="s">
        <v>102</v>
      </c>
      <c r="DO7" s="24" t="s">
        <v>102</v>
      </c>
      <c r="DP7" s="24" t="s">
        <v>102</v>
      </c>
      <c r="DQ7" s="24" t="s">
        <v>102</v>
      </c>
      <c r="DR7" s="24">
        <v>28.47</v>
      </c>
      <c r="DS7" s="24">
        <v>42.2</v>
      </c>
      <c r="DT7" s="24" t="s">
        <v>102</v>
      </c>
      <c r="DU7" s="24" t="s">
        <v>102</v>
      </c>
      <c r="DV7" s="24" t="s">
        <v>102</v>
      </c>
      <c r="DW7" s="24" t="s">
        <v>102</v>
      </c>
      <c r="DX7" s="24">
        <v>46.3</v>
      </c>
      <c r="DY7" s="24" t="s">
        <v>102</v>
      </c>
      <c r="DZ7" s="24" t="s">
        <v>102</v>
      </c>
      <c r="EA7" s="24" t="s">
        <v>102</v>
      </c>
      <c r="EB7" s="24" t="s">
        <v>102</v>
      </c>
      <c r="EC7" s="24">
        <v>1.87</v>
      </c>
      <c r="ED7" s="24">
        <v>9.4600000000000009</v>
      </c>
      <c r="EE7" s="24" t="s">
        <v>102</v>
      </c>
      <c r="EF7" s="24" t="s">
        <v>102</v>
      </c>
      <c r="EG7" s="24" t="s">
        <v>102</v>
      </c>
      <c r="EH7" s="24" t="s">
        <v>102</v>
      </c>
      <c r="EI7" s="24">
        <v>0.3</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2026-01-20T10:25:21Z</cp:lastPrinted>
  <dcterms:created xsi:type="dcterms:W3CDTF">2025-12-23T06:04:51Z</dcterms:created>
  <dcterms:modified xsi:type="dcterms:W3CDTF">2026-02-17T01:12:24Z</dcterms:modified>
  <cp:category/>
</cp:coreProperties>
</file>