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41.28\share\06 選挙管理委員会事務局\70_選挙事務\Ｒ８県議補選\R8県議補選・速報\06_公表データ\04_確定投票結果\"/>
    </mc:Choice>
  </mc:AlternateContent>
  <xr:revisionPtr revIDLastSave="0" documentId="13_ncr:1_{66190B20-3647-4689-93AD-D1B8F6BA2A29}" xr6:coauthVersionLast="47" xr6:coauthVersionMax="47" xr10:uidLastSave="{00000000-0000-0000-0000-000000000000}"/>
  <bookViews>
    <workbookView xWindow="1950" yWindow="1035" windowWidth="20955" windowHeight="15165" xr2:uid="{BED86CCF-9BE3-4574-9DDE-8B8DAF6A525D}"/>
  </bookViews>
  <sheets>
    <sheet name="県議補選" sheetId="1" r:id="rId1"/>
  </sheets>
  <definedNames>
    <definedName name="_xlnm.Print_Area" localSheetId="0">県議補選!$A$1:$P$9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M6" i="1"/>
  <c r="K6" i="1"/>
  <c r="J6" i="1"/>
  <c r="I6" i="1"/>
  <c r="F6" i="1"/>
  <c r="O6" i="1" l="1"/>
  <c r="L6" i="1"/>
</calcChain>
</file>

<file path=xl/sharedStrings.xml><?xml version="1.0" encoding="utf-8"?>
<sst xmlns="http://schemas.openxmlformats.org/spreadsheetml/2006/main" count="25" uniqueCount="16">
  <si>
    <t>投票率（％）</t>
    <rPh sb="0" eb="3">
      <t>トウヒョウリツ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</si>
  <si>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</si>
  <si>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</si>
  <si>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</si>
  <si>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当日有権者数</t>
    <rPh sb="0" eb="2">
      <t>トウジツ</t>
    </rPh>
    <rPh sb="2" eb="5">
      <t>ユウケンシャ</t>
    </rPh>
    <rPh sb="5" eb="6">
      <t>スウ</t>
    </rPh>
    <phoneticPr fontId="1"/>
  </si>
  <si>
    <t>投票者数</t>
    <rPh sb="0" eb="3">
      <t>トウヒョウシャ</t>
    </rPh>
    <rPh sb="3" eb="4">
      <t>スウ</t>
    </rPh>
    <phoneticPr fontId="1"/>
  </si>
  <si>
    <t>棄権者数</t>
    <rPh sb="0" eb="3">
      <t>キケンシャ</t>
    </rPh>
    <rPh sb="3" eb="4">
      <t>スウ</t>
    </rPh>
    <phoneticPr fontId="1"/>
  </si>
  <si>
    <t>無投票</t>
    <rPh sb="0" eb="3">
      <t>ムトウヒョウ</t>
    </rPh>
    <phoneticPr fontId="1"/>
  </si>
  <si>
    <t>山口県議会柳井市選挙区選出議員補欠選挙　確定投票結果</t>
    <rPh sb="0" eb="3">
      <t>ヤマグチケン</t>
    </rPh>
    <rPh sb="3" eb="5">
      <t>ギカイ</t>
    </rPh>
    <rPh sb="5" eb="7">
      <t>ヤナイ</t>
    </rPh>
    <rPh sb="7" eb="8">
      <t>シ</t>
    </rPh>
    <rPh sb="8" eb="11">
      <t>センキョク</t>
    </rPh>
    <rPh sb="11" eb="13">
      <t>センシュツ</t>
    </rPh>
    <rPh sb="13" eb="15">
      <t>ギイン</t>
    </rPh>
    <rPh sb="15" eb="17">
      <t>ホケツ</t>
    </rPh>
    <rPh sb="17" eb="19">
      <t>センキョ</t>
    </rPh>
    <rPh sb="20" eb="22">
      <t>カクテイ</t>
    </rPh>
    <rPh sb="22" eb="24">
      <t>トウヒョウ</t>
    </rPh>
    <rPh sb="24" eb="26">
      <t>ケッカ</t>
    </rPh>
    <phoneticPr fontId="1"/>
  </si>
  <si>
    <t>選挙期日　令和８年３月８日</t>
    <rPh sb="0" eb="2">
      <t>センキョ</t>
    </rPh>
    <rPh sb="2" eb="4">
      <t>キジツ</t>
    </rPh>
    <rPh sb="5" eb="7">
      <t>レイワ</t>
    </rPh>
    <rPh sb="8" eb="9">
      <t>ネン</t>
    </rPh>
    <rPh sb="10" eb="11">
      <t>ガツ</t>
    </rPh>
    <rPh sb="12" eb="13">
      <t>ニチ</t>
    </rPh>
    <phoneticPr fontId="1"/>
  </si>
  <si>
    <t>区分</t>
    <rPh sb="0" eb="2">
      <t>クブン</t>
    </rPh>
    <phoneticPr fontId="1"/>
  </si>
  <si>
    <t>市名</t>
    <rPh sb="0" eb="1">
      <t>シ</t>
    </rPh>
    <rPh sb="1" eb="2">
      <t>メイ</t>
    </rPh>
    <phoneticPr fontId="1"/>
  </si>
  <si>
    <t>柳井市</t>
    <rPh sb="0" eb="3">
      <t>ヤナイシ</t>
    </rPh>
    <phoneticPr fontId="1"/>
  </si>
  <si>
    <t>（参考）R5.4.9一般選挙（柳井市選挙区）投票率</t>
    <rPh sb="15" eb="17">
      <t>ヤナイ</t>
    </rPh>
    <rPh sb="17" eb="18">
      <t>シ</t>
    </rPh>
    <rPh sb="18" eb="21">
      <t>センキョク</t>
    </rPh>
    <rPh sb="22" eb="24">
      <t>トウヒョウ</t>
    </rPh>
    <phoneticPr fontId="1"/>
  </si>
  <si>
    <t>（参考）H31.4.7一般選挙（柳井市選挙区）投票率</t>
    <rPh sb="18" eb="19">
      <t>シ</t>
    </rPh>
    <phoneticPr fontId="1"/>
  </si>
  <si>
    <t>令和８年３月８日　19：40発表</t>
    <rPh sb="14" eb="16">
      <t>ハッピョウ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</si>
</sst>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77" fontId="3" fillId="0" borderId="6" xfId="0" applyNumberFormat="1" applyFont="1" applyBorder="1">
      <alignment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1" xfId="0" applyNumberFormat="1" applyFont="1" applyBorder="1">
      <alignment vertical="center"/>
    </xf>
    <xf numFmtId="177" fontId="3" fillId="0" borderId="2" xfId="0" applyNumberFormat="1" applyFont="1" applyBorder="1">
      <alignment vertical="center"/>
    </xf>
    <xf numFmtId="10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10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left" vertical="center" shrinkToFit="1"/>
    </xf>
    <xf numFmtId="10" fontId="3" fillId="0" borderId="2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</cellXfs>
  <cellStyles count="4">
    <cellStyle name="パーセント 2" xfId="3" xr:uid="{AA5219BF-CF6F-4237-9BEC-D679B2C7AF17}"/>
    <cellStyle name="桁区切り 2" xfId="1" xr:uid="{104478DD-0D67-4CA4-947F-3B061B84EEF0}"/>
    <cellStyle name="標準" xfId="0" builtinId="0"/>
    <cellStyle name="標準 2" xfId="2" xr:uid="{F368535B-80A8-481C-867D-A1ADB51A97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3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C051175-C2B9-4576-8468-5A5AFA8F2D1C}"/>
            </a:ext>
          </a:extLst>
        </xdr:cNvPr>
        <xdr:cNvCxnSpPr/>
      </xdr:nvCxnSpPr>
      <xdr:spPr>
        <a:xfrm>
          <a:off x="400050" y="609600"/>
          <a:ext cx="1304925" cy="6858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7C828-81ED-405E-97C3-A4C94ADB1EB7}">
  <sheetPr>
    <pageSetUpPr fitToPage="1"/>
  </sheetPr>
  <dimension ref="B1:P9"/>
  <sheetViews>
    <sheetView tabSelected="1" view="pageBreakPreview" zoomScaleNormal="100" zoomScaleSheetLayoutView="100" workbookViewId="0">
      <selection activeCell="M4" sqref="M4:O4"/>
    </sheetView>
  </sheetViews>
  <sheetFormatPr defaultRowHeight="13.5" x14ac:dyDescent="0.15"/>
  <cols>
    <col min="1" max="1" width="5.125" customWidth="1"/>
    <col min="2" max="2" width="7.625" customWidth="1"/>
    <col min="3" max="3" width="7.625" style="4" customWidth="1"/>
    <col min="4" max="6" width="9.5" style="4" bestFit="1" customWidth="1"/>
    <col min="7" max="8" width="7.625" style="4" customWidth="1"/>
    <col min="9" max="9" width="9.5" style="4" customWidth="1"/>
    <col min="10" max="10" width="7.625" style="4" customWidth="1"/>
    <col min="11" max="11" width="9.5" style="4" bestFit="1" customWidth="1"/>
    <col min="12" max="12" width="9.5" style="5" bestFit="1" customWidth="1"/>
    <col min="13" max="13" width="11.5" style="5" customWidth="1"/>
    <col min="14" max="14" width="10.125" style="5" customWidth="1"/>
    <col min="15" max="15" width="13.25" customWidth="1"/>
    <col min="16" max="16" width="5.125" customWidth="1"/>
  </cols>
  <sheetData>
    <row r="1" spans="2:16" s="1" customFormat="1" ht="21" x14ac:dyDescent="0.15">
      <c r="B1" s="1" t="s">
        <v>8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</row>
    <row r="3" spans="2:16" s="6" customFormat="1" ht="17.25" x14ac:dyDescent="0.15">
      <c r="B3" s="6" t="s">
        <v>9</v>
      </c>
      <c r="C3" s="7"/>
      <c r="D3" s="7"/>
      <c r="E3" s="7"/>
      <c r="F3" s="7"/>
      <c r="G3" s="7"/>
      <c r="H3" s="7"/>
      <c r="I3" s="7"/>
      <c r="J3" s="7"/>
      <c r="K3" s="7"/>
      <c r="L3" s="8"/>
      <c r="M3" s="9"/>
      <c r="N3" s="8"/>
      <c r="O3" s="10" t="s">
        <v>15</v>
      </c>
    </row>
    <row r="4" spans="2:16" s="6" customFormat="1" ht="27.6" customHeight="1" x14ac:dyDescent="0.15">
      <c r="B4" s="11"/>
      <c r="C4" s="12" t="s">
        <v>10</v>
      </c>
      <c r="D4" s="32" t="s">
        <v>4</v>
      </c>
      <c r="E4" s="33"/>
      <c r="F4" s="34"/>
      <c r="G4" s="32" t="s">
        <v>5</v>
      </c>
      <c r="H4" s="33"/>
      <c r="I4" s="34"/>
      <c r="J4" s="32" t="s">
        <v>6</v>
      </c>
      <c r="K4" s="33"/>
      <c r="L4" s="34"/>
      <c r="M4" s="29" t="s">
        <v>0</v>
      </c>
      <c r="N4" s="30"/>
      <c r="O4" s="31"/>
    </row>
    <row r="5" spans="2:16" s="18" customFormat="1" ht="27.6" customHeight="1" x14ac:dyDescent="0.15">
      <c r="B5" s="13" t="s">
        <v>11</v>
      </c>
      <c r="C5" s="14"/>
      <c r="D5" s="15" t="s">
        <v>1</v>
      </c>
      <c r="E5" s="15" t="s">
        <v>2</v>
      </c>
      <c r="F5" s="15" t="s">
        <v>3</v>
      </c>
      <c r="G5" s="16" t="s">
        <v>1</v>
      </c>
      <c r="H5" s="16" t="s">
        <v>2</v>
      </c>
      <c r="I5" s="16" t="s">
        <v>3</v>
      </c>
      <c r="J5" s="16" t="s">
        <v>1</v>
      </c>
      <c r="K5" s="16" t="s">
        <v>2</v>
      </c>
      <c r="L5" s="16" t="s">
        <v>3</v>
      </c>
      <c r="M5" s="17" t="s">
        <v>1</v>
      </c>
      <c r="N5" s="17" t="s">
        <v>2</v>
      </c>
      <c r="O5" s="17" t="s">
        <v>3</v>
      </c>
    </row>
    <row r="6" spans="2:16" s="6" customFormat="1" ht="58.5" customHeight="1" x14ac:dyDescent="0.15">
      <c r="B6" s="28" t="s">
        <v>12</v>
      </c>
      <c r="C6" s="28"/>
      <c r="D6" s="19">
        <v>11495</v>
      </c>
      <c r="E6" s="19">
        <v>13297</v>
      </c>
      <c r="F6" s="20">
        <f>SUM(D6:E6)</f>
        <v>24792</v>
      </c>
      <c r="G6" s="19">
        <v>6072</v>
      </c>
      <c r="H6" s="19">
        <v>7212</v>
      </c>
      <c r="I6" s="20">
        <f>SUM(G6:H6)</f>
        <v>13284</v>
      </c>
      <c r="J6" s="19">
        <f>D6-G6</f>
        <v>5423</v>
      </c>
      <c r="K6" s="19">
        <f>E6-H6</f>
        <v>6085</v>
      </c>
      <c r="L6" s="19">
        <f>F6-I6</f>
        <v>11508</v>
      </c>
      <c r="M6" s="21">
        <f>IFERROR(G6/D6,"")</f>
        <v>0.52822966507177038</v>
      </c>
      <c r="N6" s="21">
        <f>IFERROR(H6/E6,"")</f>
        <v>0.54237797999548776</v>
      </c>
      <c r="O6" s="21">
        <f>IFERROR(I6/F6,"")</f>
        <v>0.53581800580832528</v>
      </c>
      <c r="P6" s="22"/>
    </row>
    <row r="7" spans="2:16" s="6" customFormat="1" ht="58.5" customHeight="1" x14ac:dyDescent="0.15">
      <c r="C7" s="7"/>
      <c r="D7" s="7"/>
      <c r="E7" s="7"/>
      <c r="F7" s="7"/>
      <c r="G7" s="7"/>
      <c r="H7" s="7"/>
      <c r="I7" s="7"/>
      <c r="J7" s="7"/>
      <c r="K7" s="7"/>
      <c r="L7" s="8"/>
      <c r="M7" s="8"/>
      <c r="N7" s="8"/>
    </row>
    <row r="8" spans="2:16" s="6" customFormat="1" ht="58.5" customHeight="1" x14ac:dyDescent="0.15">
      <c r="C8" s="7"/>
      <c r="D8" s="7"/>
      <c r="E8" s="7"/>
      <c r="F8" s="7"/>
      <c r="G8" s="7"/>
      <c r="H8" s="24" t="s">
        <v>13</v>
      </c>
      <c r="I8" s="24"/>
      <c r="J8" s="24"/>
      <c r="K8" s="24"/>
      <c r="L8" s="24"/>
      <c r="M8" s="25" t="s">
        <v>7</v>
      </c>
      <c r="N8" s="26"/>
      <c r="O8" s="27"/>
    </row>
    <row r="9" spans="2:16" s="6" customFormat="1" ht="58.5" customHeight="1" x14ac:dyDescent="0.15">
      <c r="C9" s="7"/>
      <c r="D9" s="7"/>
      <c r="E9" s="7"/>
      <c r="F9" s="7"/>
      <c r="G9" s="7"/>
      <c r="H9" s="24" t="s">
        <v>14</v>
      </c>
      <c r="I9" s="24"/>
      <c r="J9" s="24"/>
      <c r="K9" s="24"/>
      <c r="L9" s="24"/>
      <c r="M9" s="23">
        <v>0.54079999999999995</v>
      </c>
      <c r="N9" s="23">
        <v>0.51519999999999999</v>
      </c>
      <c r="O9" s="23">
        <v>0.51039999999999996</v>
      </c>
    </row>
  </sheetData>
  <mergeCells count="8">
    <mergeCell ref="H9:L9"/>
    <mergeCell ref="M8:O8"/>
    <mergeCell ref="B6:C6"/>
    <mergeCell ref="M4:O4"/>
    <mergeCell ref="J4:L4"/>
    <mergeCell ref="G4:I4"/>
    <mergeCell ref="D4:F4"/>
    <mergeCell ref="H8:L8"/>
  </mergeCells>
  <phoneticPr fontId="1"/>
  <pageMargins left="0.78740157480314965" right="0.78740157480314965" top="0.98425196850393704" bottom="0.98425196850393704" header="0.51181102362204722" footer="0.51181102362204722"/>
  <pageSetup paperSize="9" scale="93" orientation="landscape" horizontalDpi="300" verticalDpi="300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県議補選</vt:lpstr>
      <vt:lpstr>県議補選!Print_Area</vt:lpstr>
    </vt:vector>
  </TitlesOfParts>
  <Company>山口県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上野　貴弘</cp:lastModifiedBy>
  <cp:lastPrinted>2026-03-08T10:44:29Z</cp:lastPrinted>
  <dcterms:created xsi:type="dcterms:W3CDTF">2009-02-26T00:23:55Z</dcterms:created>
  <dcterms:modified xsi:type="dcterms:W3CDTF">2026-03-08T10:44:32Z</dcterms:modified>
</cp:coreProperties>
</file>