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kyo.heinin\Desktop\"/>
    </mc:Choice>
  </mc:AlternateContent>
  <xr:revisionPtr revIDLastSave="0" documentId="13_ncr:1_{4A087766-CC41-4293-B357-B35932021883}" xr6:coauthVersionLast="47" xr6:coauthVersionMax="47" xr10:uidLastSave="{00000000-0000-0000-0000-000000000000}"/>
  <bookViews>
    <workbookView xWindow="5760" yWindow="1992" windowWidth="17280" windowHeight="10248" xr2:uid="{7453011B-E5BE-4938-BD00-31F9D449CC34}"/>
  </bookViews>
  <sheets>
    <sheet name="柳井市選挙区" sheetId="1" r:id="rId1"/>
  </sheets>
  <definedNames>
    <definedName name="_xlnm.Print_Area" localSheetId="0">柳井市選挙区!$A$1:$R$7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J6" i="1"/>
  <c r="Q6" i="1" l="1"/>
</calcChain>
</file>

<file path=xl/sharedStrings.xml><?xml version="1.0" encoding="utf-8"?>
<sst xmlns="http://schemas.openxmlformats.org/spreadsheetml/2006/main" count="18" uniqueCount="18">
  <si>
    <t>開票率</t>
    <rPh sb="0" eb="3">
      <t>カイヒョウリツ</t>
    </rPh>
    <phoneticPr fontId="1"/>
  </si>
  <si>
    <t>得　　　　票　　　　数</t>
    <rPh sb="0" eb="1">
      <t>トク</t>
    </rPh>
    <rPh sb="5" eb="6">
      <t>ヒョウ</t>
    </rPh>
    <rPh sb="10" eb="11">
      <t>カズ</t>
    </rPh>
    <phoneticPr fontId="1"/>
  </si>
  <si>
    <t>選挙期日　令和８年３月８日</t>
    <rPh sb="0" eb="2">
      <t>センキョ</t>
    </rPh>
    <rPh sb="2" eb="4">
      <t>キジツ</t>
    </rPh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</si>
  <si>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区分</t>
    <rPh sb="0" eb="2">
      <t>クブン</t>
    </rPh>
    <phoneticPr fontId="1"/>
  </si>
  <si>
    <t>市名</t>
    <rPh sb="0" eb="1">
      <t>シ</t>
    </rPh>
    <rPh sb="1" eb="2">
      <t>メイ</t>
    </rPh>
    <phoneticPr fontId="1"/>
  </si>
  <si>
    <t>柳井市</t>
    <rPh sb="0" eb="3">
      <t>ヤナイシ</t>
    </rPh>
    <phoneticPr fontId="1"/>
  </si>
  <si>
    <t>投票者数</t>
    <rPh sb="0" eb="4">
      <t>トウヒョウシャスウ</t>
    </rPh>
    <phoneticPr fontId="1"/>
  </si>
  <si>
    <t>得票数計</t>
    <rPh sb="0" eb="3">
      <t>トクヒョウスウ</t>
    </rPh>
    <rPh sb="3" eb="4">
      <t>ケイ</t>
    </rPh>
    <phoneticPr fontId="1"/>
  </si>
  <si>
    <t>山口県議会柳井市選挙区選出議員補欠選挙　確定開票結果</t>
    <rPh sb="20" eb="22">
      <t>カクテイ</t>
    </rPh>
    <rPh sb="22" eb="24">
      <t>カイヒョウ</t>
    </rPh>
    <rPh sb="24" eb="26">
      <t>ケッカ</t>
    </rPh>
    <phoneticPr fontId="1"/>
  </si>
  <si>
    <t>持ち帰り
その他</t>
    <rPh sb="0" eb="1">
      <t>モ</t>
    </rPh>
    <rPh sb="2" eb="3">
      <t>カエ</t>
    </rPh>
    <rPh sb="7" eb="8">
      <t>タ</t>
    </rPh>
    <phoneticPr fontId="1"/>
  </si>
  <si>
    <t>投票総数</t>
    <rPh sb="0" eb="4">
      <t>トウヒョウソウスウ</t>
    </rPh>
    <phoneticPr fontId="1"/>
  </si>
  <si>
    <t>按分
切り捨て</t>
    <rPh sb="0" eb="2">
      <t>アンブン</t>
    </rPh>
    <rPh sb="3" eb="4">
      <t>キ</t>
    </rPh>
    <rPh sb="5" eb="6">
      <t>ス</t>
    </rPh>
    <phoneticPr fontId="1"/>
  </si>
  <si>
    <t>無効
投票数</t>
    <rPh sb="0" eb="2">
      <t>ムコウ</t>
    </rPh>
    <rPh sb="3" eb="6">
      <t>トウヒョウスウ</t>
    </rPh>
    <phoneticPr fontId="1"/>
  </si>
  <si>
    <t>有効
投票数</t>
    <rPh sb="0" eb="2">
      <t>ユウコウ</t>
    </rPh>
    <rPh sb="3" eb="6">
      <t>トウヒョウスウ</t>
    </rPh>
    <phoneticPr fontId="1"/>
  </si>
  <si>
    <t>やまがた　たかし</t>
    <phoneticPr fontId="1"/>
  </si>
  <si>
    <t>下村　太郎</t>
    <rPh sb="0" eb="2">
      <t>シモムラ</t>
    </rPh>
    <rPh sb="3" eb="5">
      <t>タロウ</t>
    </rPh>
    <phoneticPr fontId="1"/>
  </si>
  <si>
    <t>ささき　ただお</t>
    <phoneticPr fontId="1"/>
  </si>
  <si>
    <t>令和８年３月８日　２１：２０発表</t>
    <rPh sb="0" eb="2">
      <t>レイワ</t>
    </rPh>
    <rPh sb="3" eb="4">
      <t>ネン</t>
    </rPh>
    <rPh sb="5" eb="6">
      <t>ガツ</t>
    </rPh>
    <rPh sb="7" eb="8">
      <t>ヒ</t>
    </rPh>
    <rPh sb="14" eb="16">
      <t>ハッピョウ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</si>
</sst>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#,##0.00_ 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7">
    <xf numFmtId="0" fontId="0" fillId="0" borderId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6" borderId="17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7" borderId="18" applyNumberFormat="0" applyFont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21" fillId="0" borderId="0" xfId="0" applyFont="1">
      <alignment vertical="center"/>
    </xf>
    <xf numFmtId="177" fontId="21" fillId="0" borderId="0" xfId="0" applyNumberFormat="1" applyFont="1">
      <alignment vertical="center"/>
    </xf>
    <xf numFmtId="176" fontId="21" fillId="0" borderId="0" xfId="0" applyNumberFormat="1" applyFont="1" applyAlignment="1">
      <alignment horizontal="right" vertical="center"/>
    </xf>
    <xf numFmtId="177" fontId="21" fillId="0" borderId="5" xfId="0" applyNumberFormat="1" applyFont="1" applyBorder="1">
      <alignment vertical="center"/>
    </xf>
    <xf numFmtId="177" fontId="21" fillId="0" borderId="6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7" fontId="21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77" fontId="21" fillId="0" borderId="2" xfId="0" applyNumberFormat="1" applyFont="1" applyBorder="1">
      <alignment vertical="center"/>
    </xf>
    <xf numFmtId="177" fontId="21" fillId="0" borderId="1" xfId="0" applyNumberFormat="1" applyFont="1" applyBorder="1">
      <alignment vertical="center"/>
    </xf>
    <xf numFmtId="177" fontId="21" fillId="0" borderId="2" xfId="0" applyNumberFormat="1" applyFont="1" applyBorder="1" applyAlignment="1">
      <alignment horizontal="right" vertical="center"/>
    </xf>
    <xf numFmtId="178" fontId="21" fillId="0" borderId="1" xfId="0" applyNumberFormat="1" applyFont="1" applyBorder="1" applyAlignment="1">
      <alignment horizontal="center" vertical="center"/>
    </xf>
    <xf numFmtId="177" fontId="21" fillId="0" borderId="21" xfId="0" applyNumberFormat="1" applyFont="1" applyBorder="1" applyAlignment="1">
      <alignment horizontal="right" vertical="center"/>
    </xf>
    <xf numFmtId="177" fontId="21" fillId="0" borderId="20" xfId="0" applyNumberFormat="1" applyFont="1" applyBorder="1" applyAlignment="1">
      <alignment horizontal="right" vertical="center"/>
    </xf>
    <xf numFmtId="177" fontId="21" fillId="0" borderId="21" xfId="0" applyNumberFormat="1" applyFont="1" applyBorder="1" applyAlignment="1">
      <alignment horizontal="center" vertical="center"/>
    </xf>
    <xf numFmtId="177" fontId="21" fillId="0" borderId="20" xfId="0" applyNumberFormat="1" applyFont="1" applyBorder="1" applyAlignment="1">
      <alignment horizontal="center" vertical="center"/>
    </xf>
    <xf numFmtId="177" fontId="22" fillId="0" borderId="2" xfId="0" applyNumberFormat="1" applyFont="1" applyBorder="1" applyAlignment="1">
      <alignment horizontal="center" vertical="center" shrinkToFit="1"/>
    </xf>
    <xf numFmtId="177" fontId="22" fillId="0" borderId="1" xfId="0" applyNumberFormat="1" applyFont="1" applyBorder="1" applyAlignment="1">
      <alignment horizontal="center" vertical="center"/>
    </xf>
    <xf numFmtId="177" fontId="22" fillId="0" borderId="2" xfId="0" applyNumberFormat="1" applyFont="1" applyBorder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/>
    </xf>
    <xf numFmtId="177" fontId="21" fillId="0" borderId="9" xfId="0" applyNumberFormat="1" applyFont="1" applyBorder="1" applyAlignment="1">
      <alignment horizontal="center" vertical="center"/>
    </xf>
    <xf numFmtId="177" fontId="21" fillId="0" borderId="10" xfId="0" applyNumberFormat="1" applyFont="1" applyBorder="1" applyAlignment="1">
      <alignment horizontal="center" vertical="center"/>
    </xf>
    <xf numFmtId="177" fontId="21" fillId="0" borderId="2" xfId="0" applyNumberFormat="1" applyFont="1" applyBorder="1" applyAlignment="1">
      <alignment horizontal="center" vertical="center"/>
    </xf>
    <xf numFmtId="177" fontId="21" fillId="0" borderId="3" xfId="0" applyNumberFormat="1" applyFont="1" applyBorder="1" applyAlignment="1">
      <alignment horizontal="center" vertical="center"/>
    </xf>
    <xf numFmtId="177" fontId="21" fillId="0" borderId="4" xfId="0" applyNumberFormat="1" applyFont="1" applyBorder="1" applyAlignment="1">
      <alignment horizontal="center" vertical="center"/>
    </xf>
    <xf numFmtId="177" fontId="21" fillId="0" borderId="9" xfId="0" applyNumberFormat="1" applyFont="1" applyBorder="1" applyAlignment="1">
      <alignment horizontal="center" vertical="center" wrapText="1"/>
    </xf>
  </cellXfs>
  <cellStyles count="47">
    <cellStyle name="20% - アクセント 1 2" xfId="2" xr:uid="{63AC51B6-A8DD-4DFA-BD88-78C881BFEFB6}"/>
    <cellStyle name="20% - アクセント 2 2" xfId="3" xr:uid="{C769BFAD-1DBD-460C-866B-E60711B646BA}"/>
    <cellStyle name="20% - アクセント 3 2" xfId="4" xr:uid="{B03A36D7-A02E-4ECA-B42A-C02B2227AA39}"/>
    <cellStyle name="20% - アクセント 4 2" xfId="5" xr:uid="{CF52721E-4B1A-4A83-8006-1BFD9259D8AA}"/>
    <cellStyle name="20% - アクセント 5 2" xfId="6" xr:uid="{249E73D9-6F37-4661-B61A-7876541376C7}"/>
    <cellStyle name="20% - アクセント 6 2" xfId="7" xr:uid="{3C1082A7-FE81-4683-971C-9CED6C615D8C}"/>
    <cellStyle name="40% - アクセント 1 2" xfId="8" xr:uid="{310A5A2C-B1EB-4096-92A3-9C6280EA306D}"/>
    <cellStyle name="40% - アクセント 2 2" xfId="9" xr:uid="{52729D30-18B2-4DA1-9672-D6ABEB741727}"/>
    <cellStyle name="40% - アクセント 3 2" xfId="10" xr:uid="{26507333-BE32-44A8-8849-128F3CE504EF}"/>
    <cellStyle name="40% - アクセント 4 2" xfId="11" xr:uid="{A1DC0FCC-383C-4C6F-8F3B-5787E7BF0B55}"/>
    <cellStyle name="40% - アクセント 5 2" xfId="12" xr:uid="{8172FCDA-EFFB-46ED-9B78-B36828C56404}"/>
    <cellStyle name="40% - アクセント 6 2" xfId="13" xr:uid="{874F5C5C-F0F5-4F73-AECC-B942B502CC89}"/>
    <cellStyle name="60% - アクセント 1 2" xfId="14" xr:uid="{0ED13306-FCF3-4DCB-9352-9A50D007E1AF}"/>
    <cellStyle name="60% - アクセント 2 2" xfId="15" xr:uid="{6A8954E4-6600-49A5-A561-06DC81BCAB08}"/>
    <cellStyle name="60% - アクセント 3 2" xfId="16" xr:uid="{EEEE6DA4-F9D6-432C-BF6E-1BFBF4499722}"/>
    <cellStyle name="60% - アクセント 4 2" xfId="17" xr:uid="{627432A8-C257-445D-A3A0-04DAE2D8FC06}"/>
    <cellStyle name="60% - アクセント 5 2" xfId="18" xr:uid="{62F62CE6-4067-454A-8E69-0BE0696E82FD}"/>
    <cellStyle name="60% - アクセント 6 2" xfId="19" xr:uid="{C639321E-3448-420D-9541-F6A83612B694}"/>
    <cellStyle name="アクセント 1 2" xfId="20" xr:uid="{2BFB478E-B02C-4110-9070-014E6E09C054}"/>
    <cellStyle name="アクセント 2 2" xfId="21" xr:uid="{B072C5F1-F355-4135-A563-EA94A732575C}"/>
    <cellStyle name="アクセント 3 2" xfId="22" xr:uid="{4F6711BC-FB1B-4CA3-A23C-B22305EBA4E6}"/>
    <cellStyle name="アクセント 4 2" xfId="23" xr:uid="{F4E95203-FF8C-4BE7-9BC4-1BD7FBEF6CDD}"/>
    <cellStyle name="アクセント 5 2" xfId="24" xr:uid="{4AEA22D0-1C09-4A00-96B8-FDA5972FEE35}"/>
    <cellStyle name="アクセント 6 2" xfId="25" xr:uid="{10C30712-D581-4F7B-8BF3-D54A0A147DBD}"/>
    <cellStyle name="タイトル 2" xfId="26" xr:uid="{08C36185-C9F2-49B1-A885-E9E1CA6B1058}"/>
    <cellStyle name="チェック セル 2" xfId="27" xr:uid="{9CAD4E1B-750C-4262-B2EF-3DBD1193CECA}"/>
    <cellStyle name="どちらでもない 2" xfId="28" xr:uid="{F6EA7CE1-2FD7-453A-BF66-C5214D33439D}"/>
    <cellStyle name="メモ 2" xfId="29" xr:uid="{9AA7BA9E-8724-4C06-A020-955B6EED0625}"/>
    <cellStyle name="リンク セル 2" xfId="30" xr:uid="{6DB49E46-3825-49B3-856D-331145130145}"/>
    <cellStyle name="悪い 2" xfId="31" xr:uid="{BB64FDB2-3A62-4CFB-B7BA-34970B58B5B3}"/>
    <cellStyle name="計算 2" xfId="32" xr:uid="{215C4E39-646D-4018-B847-F0CC0739703B}"/>
    <cellStyle name="警告文 2" xfId="33" xr:uid="{E28EF39F-FCA8-4DA5-B5D4-A896DBA86EBC}"/>
    <cellStyle name="桁区切り 2" xfId="46" xr:uid="{C84D42DE-D9F1-40AB-8208-6F3C0DBF0F7F}"/>
    <cellStyle name="見出し 1 2" xfId="34" xr:uid="{6396359B-F2A3-47C1-9289-1B14D8C01F62}"/>
    <cellStyle name="見出し 2 2" xfId="35" xr:uid="{7A39602B-0E0C-4381-9249-9D818BF8ACD5}"/>
    <cellStyle name="見出し 3 2" xfId="36" xr:uid="{DDCDD576-1115-4C25-88CB-09E2590636D6}"/>
    <cellStyle name="見出し 4 2" xfId="37" xr:uid="{49203C97-12E8-4DC7-B4AD-70A5B4FCFB97}"/>
    <cellStyle name="集計 2" xfId="38" xr:uid="{E819AE88-1618-44A4-89B3-259D53989E99}"/>
    <cellStyle name="出力 2" xfId="39" xr:uid="{D543E78C-52A7-40E4-AAF1-B7632A8F053A}"/>
    <cellStyle name="説明文 2" xfId="40" xr:uid="{CE557119-BA2F-45AC-AEB0-CDEE76D01BA1}"/>
    <cellStyle name="入力 2" xfId="41" xr:uid="{ED5406DB-6552-4129-B406-4CE44AD14153}"/>
    <cellStyle name="標準" xfId="0" builtinId="0"/>
    <cellStyle name="標準 2" xfId="42" xr:uid="{60515F8C-463E-4862-BD87-449DF2E6BB2F}"/>
    <cellStyle name="標準 3" xfId="1" xr:uid="{607D22A6-AA80-48CC-B904-8B49D1E17B08}"/>
    <cellStyle name="標準 4" xfId="44" xr:uid="{3361AD3E-F09C-408D-B445-00FB3A9CBDC8}"/>
    <cellStyle name="標準 5" xfId="45" xr:uid="{E7138E72-ADAF-4F59-A955-3A68BCACB7FC}"/>
    <cellStyle name="良い 2" xfId="43" xr:uid="{C0F2742A-A4EB-43B6-9DE6-E6E3FDD3AE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3</xdr:col>
      <xdr:colOff>0</xdr:colOff>
      <xdr:row>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2297B5D-292F-4354-8784-0CBBFB427368}"/>
            </a:ext>
          </a:extLst>
        </xdr:cNvPr>
        <xdr:cNvCxnSpPr/>
      </xdr:nvCxnSpPr>
      <xdr:spPr>
        <a:xfrm>
          <a:off x="400050" y="609600"/>
          <a:ext cx="1152525" cy="6858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DADC5-784C-4635-9C10-70BCF1DE2F96}">
  <sheetPr>
    <pageSetUpPr fitToPage="1"/>
  </sheetPr>
  <dimension ref="B1:Q9"/>
  <sheetViews>
    <sheetView tabSelected="1" view="pageBreakPreview" topLeftCell="B1" zoomScaleNormal="100" zoomScaleSheetLayoutView="100" workbookViewId="0">
      <selection activeCell="Q6" sqref="Q6"/>
    </sheetView>
  </sheetViews>
  <sheetFormatPr defaultRowHeight="13.2" x14ac:dyDescent="0.2"/>
  <cols>
    <col min="1" max="1" width="5.109375" customWidth="1"/>
    <col min="2" max="3" width="8.6640625" customWidth="1"/>
    <col min="4" max="9" width="15.6640625" style="3" customWidth="1"/>
    <col min="10" max="16" width="11.44140625" style="3" customWidth="1"/>
    <col min="17" max="17" width="11.44140625" customWidth="1"/>
    <col min="18" max="18" width="5.109375" customWidth="1"/>
  </cols>
  <sheetData>
    <row r="1" spans="2:17" s="1" customFormat="1" ht="21" x14ac:dyDescent="0.2">
      <c r="B1" s="1" t="s">
        <v>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2:17" s="4" customFormat="1" ht="16.2" x14ac:dyDescent="0.2">
      <c r="B3" s="4" t="s">
        <v>2</v>
      </c>
      <c r="C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 t="s">
        <v>17</v>
      </c>
    </row>
    <row r="4" spans="2:17" s="4" customFormat="1" ht="27" customHeight="1" x14ac:dyDescent="0.2">
      <c r="B4" s="7"/>
      <c r="C4" s="8" t="s">
        <v>3</v>
      </c>
      <c r="D4" s="26" t="s">
        <v>1</v>
      </c>
      <c r="E4" s="27"/>
      <c r="F4" s="27"/>
      <c r="G4" s="27"/>
      <c r="H4" s="27"/>
      <c r="I4" s="28"/>
      <c r="J4" s="24" t="s">
        <v>7</v>
      </c>
      <c r="K4" s="29" t="s">
        <v>11</v>
      </c>
      <c r="L4" s="29" t="s">
        <v>13</v>
      </c>
      <c r="M4" s="29" t="s">
        <v>12</v>
      </c>
      <c r="N4" s="24" t="s">
        <v>10</v>
      </c>
      <c r="O4" s="29" t="s">
        <v>9</v>
      </c>
      <c r="P4" s="24" t="s">
        <v>6</v>
      </c>
      <c r="Q4" s="23" t="s">
        <v>0</v>
      </c>
    </row>
    <row r="5" spans="2:17" s="11" customFormat="1" ht="27" customHeight="1" x14ac:dyDescent="0.2">
      <c r="B5" s="9" t="s">
        <v>4</v>
      </c>
      <c r="C5" s="10"/>
      <c r="D5" s="20" t="s">
        <v>14</v>
      </c>
      <c r="E5" s="21" t="s">
        <v>15</v>
      </c>
      <c r="F5" s="22" t="s">
        <v>16</v>
      </c>
      <c r="G5" s="18"/>
      <c r="H5" s="18"/>
      <c r="I5" s="19"/>
      <c r="J5" s="25"/>
      <c r="K5" s="25"/>
      <c r="L5" s="25"/>
      <c r="M5" s="25"/>
      <c r="N5" s="25"/>
      <c r="O5" s="25"/>
      <c r="P5" s="25"/>
      <c r="Q5" s="23"/>
    </row>
    <row r="6" spans="2:17" s="4" customFormat="1" ht="59.1" customHeight="1" x14ac:dyDescent="0.2">
      <c r="B6" s="23" t="s">
        <v>5</v>
      </c>
      <c r="C6" s="23"/>
      <c r="D6" s="12">
        <v>7059</v>
      </c>
      <c r="E6" s="13">
        <v>5844</v>
      </c>
      <c r="F6" s="14">
        <v>307</v>
      </c>
      <c r="G6" s="16"/>
      <c r="H6" s="16"/>
      <c r="I6" s="17"/>
      <c r="J6" s="14">
        <f>SUM(D6:I6)</f>
        <v>13210</v>
      </c>
      <c r="K6" s="14">
        <v>0</v>
      </c>
      <c r="L6" s="14">
        <v>13210</v>
      </c>
      <c r="M6" s="14">
        <v>74</v>
      </c>
      <c r="N6" s="14">
        <f>SUM(K6:M6)</f>
        <v>13284</v>
      </c>
      <c r="O6" s="14">
        <v>0</v>
      </c>
      <c r="P6" s="14">
        <v>13284</v>
      </c>
      <c r="Q6" s="15">
        <f>IFERROR(SUM(N6:O6)/P6*100,"")</f>
        <v>100</v>
      </c>
    </row>
    <row r="9" spans="2:17" x14ac:dyDescent="0.2">
      <c r="G9"/>
      <c r="H9"/>
      <c r="I9"/>
      <c r="J9"/>
      <c r="K9"/>
      <c r="L9"/>
      <c r="M9"/>
      <c r="N9"/>
      <c r="O9"/>
      <c r="P9"/>
    </row>
  </sheetData>
  <mergeCells count="10">
    <mergeCell ref="B6:C6"/>
    <mergeCell ref="P4:P5"/>
    <mergeCell ref="J4:J5"/>
    <mergeCell ref="D4:I4"/>
    <mergeCell ref="Q4:Q5"/>
    <mergeCell ref="K4:K5"/>
    <mergeCell ref="L4:L5"/>
    <mergeCell ref="M4:M5"/>
    <mergeCell ref="O4:O5"/>
    <mergeCell ref="N4:N5"/>
  </mergeCells>
  <phoneticPr fontId="1"/>
  <pageMargins left="0.78740157480314965" right="0.78740157480314965" top="0.98425196850393704" bottom="0.98425196850393704" header="0.51181102362204722" footer="0.51181102362204722"/>
  <pageSetup paperSize="9" scale="62" orientation="landscape" horizontalDpi="300" verticalDpi="300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柳井市選挙区</vt:lpstr>
      <vt:lpstr>柳井市選挙区!Print_Area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選挙 併任</cp:lastModifiedBy>
  <cp:lastPrinted>2026-03-08T12:25:16Z</cp:lastPrinted>
  <dcterms:created xsi:type="dcterms:W3CDTF">2009-02-26T00:23:55Z</dcterms:created>
  <dcterms:modified xsi:type="dcterms:W3CDTF">2026-03-08T12:26:51Z</dcterms:modified>
</cp:coreProperties>
</file>