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0_選挙事務\Ｒ８衆院選\R8衆院選・速報\11_【本番】電子メール班作業フォルダ（公表データ）\（R8.3.10修正）周南市の在外男1人を棄権者から投票者に修正\03_HP更新の決裁\"/>
    </mc:Choice>
  </mc:AlternateContent>
  <xr:revisionPtr revIDLastSave="0" documentId="13_ncr:1_{98A7AC89-3B30-42A8-8533-7E63341E37A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国内＋在外" sheetId="2" r:id="rId1"/>
    <sheet name="国内" sheetId="3" r:id="rId2"/>
    <sheet name="在外" sheetId="4" r:id="rId3"/>
  </sheets>
  <definedNames>
    <definedName name="_xlnm.Print_Area" localSheetId="1">国内!$A$1:$T$36</definedName>
    <definedName name="_xlnm.Print_Area" localSheetId="0">'国内＋在外'!$A$1:$T$36</definedName>
    <definedName name="_xlnm.Print_Area" localSheetId="2">在外!$A$1:$T$36</definedName>
    <definedName name="_xlnm.Print_Titles" localSheetId="1">国内!$1:$6</definedName>
    <definedName name="_xlnm.Print_Titles" localSheetId="0">'国内＋在外'!$1:$6</definedName>
    <definedName name="_xlnm.Print_Titles" localSheetId="2">在外!$1:$6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4" l="1"/>
  <c r="Q36" i="2"/>
  <c r="P36" i="2"/>
  <c r="O36" i="2"/>
  <c r="Q35" i="2"/>
  <c r="P35" i="2"/>
  <c r="O35" i="2"/>
  <c r="Q34" i="2"/>
  <c r="P34" i="2"/>
  <c r="O34" i="2"/>
  <c r="Q33" i="2"/>
  <c r="P33" i="2"/>
  <c r="O33" i="2"/>
  <c r="Q32" i="2"/>
  <c r="P32" i="2"/>
  <c r="O32" i="2"/>
  <c r="Q31" i="2"/>
  <c r="P31" i="2"/>
  <c r="O31" i="2"/>
  <c r="Q30" i="2"/>
  <c r="P30" i="2"/>
  <c r="O30" i="2"/>
  <c r="Q29" i="2"/>
  <c r="P29" i="2"/>
  <c r="O29" i="2"/>
  <c r="Q28" i="2"/>
  <c r="P28" i="2"/>
  <c r="O28" i="2"/>
  <c r="Q27" i="2"/>
  <c r="P27" i="2"/>
  <c r="O27" i="2"/>
  <c r="Q26" i="2"/>
  <c r="P26" i="2"/>
  <c r="O26" i="2"/>
  <c r="Q25" i="2"/>
  <c r="P25" i="2"/>
  <c r="O25" i="2"/>
  <c r="Q24" i="2"/>
  <c r="P24" i="2"/>
  <c r="O24" i="2"/>
  <c r="Q23" i="2"/>
  <c r="P23" i="2"/>
  <c r="O23" i="2"/>
  <c r="Q22" i="2"/>
  <c r="P22" i="2"/>
  <c r="O22" i="2"/>
  <c r="Q21" i="2"/>
  <c r="P21" i="2"/>
  <c r="O21" i="2"/>
  <c r="Q20" i="2"/>
  <c r="P20" i="2"/>
  <c r="O20" i="2"/>
  <c r="Q19" i="2"/>
  <c r="P19" i="2"/>
  <c r="O19" i="2"/>
  <c r="Q18" i="2"/>
  <c r="P18" i="2"/>
  <c r="O18" i="2"/>
  <c r="Q17" i="2"/>
  <c r="P17" i="2"/>
  <c r="O17" i="2"/>
  <c r="Q16" i="2"/>
  <c r="P16" i="2"/>
  <c r="O16" i="2"/>
  <c r="Q15" i="2"/>
  <c r="P15" i="2"/>
  <c r="O15" i="2"/>
  <c r="Q14" i="2"/>
  <c r="P14" i="2"/>
  <c r="O14" i="2"/>
  <c r="Q13" i="2"/>
  <c r="P13" i="2"/>
  <c r="O13" i="2"/>
  <c r="Q12" i="2"/>
  <c r="P12" i="2"/>
  <c r="O12" i="2"/>
  <c r="Q11" i="2"/>
  <c r="P11" i="2"/>
  <c r="O11" i="2"/>
  <c r="Q10" i="2"/>
  <c r="P10" i="2"/>
  <c r="O10" i="2"/>
  <c r="Q9" i="2"/>
  <c r="P9" i="2"/>
  <c r="O9" i="2"/>
  <c r="Q8" i="2"/>
  <c r="P8" i="2"/>
  <c r="O8" i="2"/>
  <c r="Q7" i="2"/>
  <c r="P7" i="2"/>
  <c r="O7" i="2"/>
  <c r="Q36" i="3"/>
  <c r="P36" i="3"/>
  <c r="O36" i="3"/>
  <c r="Q35" i="3"/>
  <c r="P35" i="3"/>
  <c r="O35" i="3"/>
  <c r="Q34" i="3"/>
  <c r="P34" i="3"/>
  <c r="O34" i="3"/>
  <c r="Q33" i="3"/>
  <c r="P33" i="3"/>
  <c r="O33" i="3"/>
  <c r="Q32" i="3"/>
  <c r="P32" i="3"/>
  <c r="O32" i="3"/>
  <c r="Q31" i="3"/>
  <c r="P31" i="3"/>
  <c r="O31" i="3"/>
  <c r="Q30" i="3"/>
  <c r="P30" i="3"/>
  <c r="O30" i="3"/>
  <c r="Q29" i="3"/>
  <c r="P29" i="3"/>
  <c r="O29" i="3"/>
  <c r="Q28" i="3"/>
  <c r="P28" i="3"/>
  <c r="O28" i="3"/>
  <c r="Q27" i="3"/>
  <c r="P27" i="3"/>
  <c r="O27" i="3"/>
  <c r="Q26" i="3"/>
  <c r="P26" i="3"/>
  <c r="O26" i="3"/>
  <c r="Q25" i="3"/>
  <c r="P25" i="3"/>
  <c r="O25" i="3"/>
  <c r="Q24" i="3"/>
  <c r="P24" i="3"/>
  <c r="O24" i="3"/>
  <c r="Q23" i="3"/>
  <c r="P23" i="3"/>
  <c r="O23" i="3"/>
  <c r="Q22" i="3"/>
  <c r="P22" i="3"/>
  <c r="O22" i="3"/>
  <c r="Q21" i="3"/>
  <c r="P21" i="3"/>
  <c r="O21" i="3"/>
  <c r="Q20" i="3"/>
  <c r="P20" i="3"/>
  <c r="O20" i="3"/>
  <c r="Q19" i="3"/>
  <c r="P19" i="3"/>
  <c r="O19" i="3"/>
  <c r="Q18" i="3"/>
  <c r="P18" i="3"/>
  <c r="O18" i="3"/>
  <c r="Q17" i="3"/>
  <c r="P17" i="3"/>
  <c r="O17" i="3"/>
  <c r="Q16" i="3"/>
  <c r="P16" i="3"/>
  <c r="O16" i="3"/>
  <c r="Q15" i="3"/>
  <c r="P15" i="3"/>
  <c r="O15" i="3"/>
  <c r="Q14" i="3"/>
  <c r="P14" i="3"/>
  <c r="O14" i="3"/>
  <c r="Q13" i="3"/>
  <c r="P13" i="3"/>
  <c r="O13" i="3"/>
  <c r="Q12" i="3"/>
  <c r="P12" i="3"/>
  <c r="O12" i="3"/>
  <c r="Q11" i="3"/>
  <c r="P11" i="3"/>
  <c r="O11" i="3"/>
  <c r="Q10" i="3"/>
  <c r="P10" i="3"/>
  <c r="O10" i="3"/>
  <c r="Q9" i="3"/>
  <c r="P9" i="3"/>
  <c r="O9" i="3"/>
  <c r="Q8" i="3"/>
  <c r="P8" i="3"/>
  <c r="O8" i="3"/>
  <c r="Q7" i="3"/>
  <c r="P7" i="3"/>
  <c r="O7" i="3"/>
  <c r="Q36" i="4"/>
  <c r="P36" i="4"/>
  <c r="O36" i="4"/>
  <c r="Q35" i="4"/>
  <c r="P35" i="4"/>
  <c r="O35" i="4"/>
  <c r="Q34" i="4"/>
  <c r="P34" i="4"/>
  <c r="O34" i="4"/>
  <c r="Q33" i="4"/>
  <c r="P33" i="4"/>
  <c r="O33" i="4"/>
  <c r="Q32" i="4"/>
  <c r="P32" i="4"/>
  <c r="O32" i="4"/>
  <c r="Q31" i="4"/>
  <c r="P31" i="4"/>
  <c r="O31" i="4"/>
  <c r="Q30" i="4"/>
  <c r="P30" i="4"/>
  <c r="O30" i="4"/>
  <c r="Q29" i="4"/>
  <c r="P29" i="4"/>
  <c r="O29" i="4"/>
  <c r="Q28" i="4"/>
  <c r="P28" i="4"/>
  <c r="O28" i="4"/>
  <c r="Q27" i="4"/>
  <c r="P27" i="4"/>
  <c r="O27" i="4"/>
  <c r="Q26" i="4"/>
  <c r="P26" i="4"/>
  <c r="O26" i="4"/>
  <c r="Q25" i="4"/>
  <c r="P25" i="4"/>
  <c r="O25" i="4"/>
  <c r="Q24" i="4"/>
  <c r="P24" i="4"/>
  <c r="Q23" i="4"/>
  <c r="P23" i="4"/>
  <c r="O23" i="4"/>
  <c r="Q22" i="4"/>
  <c r="P22" i="4"/>
  <c r="O22" i="4"/>
  <c r="Q21" i="4"/>
  <c r="P21" i="4"/>
  <c r="O21" i="4"/>
  <c r="Q20" i="4"/>
  <c r="P20" i="4"/>
  <c r="O20" i="4"/>
  <c r="Q19" i="4"/>
  <c r="P19" i="4"/>
  <c r="O19" i="4"/>
  <c r="Q18" i="4"/>
  <c r="P18" i="4"/>
  <c r="O18" i="4"/>
  <c r="Q17" i="4"/>
  <c r="P17" i="4"/>
  <c r="O17" i="4"/>
  <c r="Q16" i="4"/>
  <c r="P16" i="4"/>
  <c r="O16" i="4"/>
  <c r="Q15" i="4"/>
  <c r="P15" i="4"/>
  <c r="O15" i="4"/>
  <c r="Q14" i="4"/>
  <c r="P14" i="4"/>
  <c r="O14" i="4"/>
  <c r="Q13" i="4"/>
  <c r="P13" i="4"/>
  <c r="O13" i="4"/>
  <c r="Q12" i="4"/>
  <c r="P12" i="4"/>
  <c r="O12" i="4"/>
  <c r="Q11" i="4"/>
  <c r="P11" i="4"/>
  <c r="O11" i="4"/>
  <c r="Q10" i="4"/>
  <c r="P10" i="4"/>
  <c r="O10" i="4"/>
  <c r="Q9" i="4"/>
  <c r="P9" i="4"/>
  <c r="O9" i="4"/>
  <c r="Q8" i="4"/>
  <c r="P8" i="4"/>
  <c r="O8" i="4"/>
  <c r="Q7" i="4"/>
  <c r="P7" i="4"/>
  <c r="O7" i="4"/>
</calcChain>
</file>

<file path=xl/sharedStrings.xml><?xml version="1.0" encoding="utf-8"?>
<sst xmlns="http://schemas.openxmlformats.org/spreadsheetml/2006/main" count="182" uniqueCount="49">
  <si>
    <t>（国内＋在外）</t>
    <rPh sb="1" eb="3">
      <t>コクナイ</t>
    </rPh>
    <rPh sb="4" eb="6">
      <t>ザイガイ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</si>
  <si>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</si>
  <si>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選挙当日有権者数</t>
    <rPh sb="0" eb="2">
      <t>センキョ</t>
    </rPh>
    <rPh sb="2" eb="4">
      <t>トウジツ</t>
    </rPh>
    <rPh sb="4" eb="7">
      <t>ユウケンシャ</t>
    </rPh>
    <rPh sb="7" eb="8">
      <t>スウ</t>
    </rPh>
    <phoneticPr fontId="3"/>
  </si>
  <si>
    <t>投票者数</t>
    <rPh sb="0" eb="3">
      <t>トウヒョウシャ</t>
    </rPh>
    <rPh sb="3" eb="4">
      <t>スウ</t>
    </rPh>
    <phoneticPr fontId="3"/>
  </si>
  <si>
    <t>棄権者数</t>
    <rPh sb="0" eb="2">
      <t>キケン</t>
    </rPh>
    <rPh sb="2" eb="3">
      <t>シャ</t>
    </rPh>
    <rPh sb="3" eb="4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</si>
  <si>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</si>
  <si>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</si>
  <si>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</si>
  <si>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（国内）</t>
    <rPh sb="1" eb="3">
      <t>コクナイ</t>
    </rPh>
    <phoneticPr fontId="3"/>
  </si>
  <si>
    <t>（在外）</t>
    <rPh sb="1" eb="3">
      <t>ザイガイ</t>
    </rPh>
    <phoneticPr fontId="3"/>
  </si>
  <si>
    <t>投票率（％）</t>
    <rPh sb="0" eb="2">
      <t>トウヒョウ</t>
    </rPh>
    <rPh sb="2" eb="3">
      <t>リツ</t>
    </rPh>
    <phoneticPr fontId="3"/>
  </si>
  <si>
    <t>前回との差（％）</t>
    <rPh sb="0" eb="2">
      <t>ゼンカイ</t>
    </rPh>
    <rPh sb="4" eb="5">
      <t>サ</t>
    </rPh>
    <phoneticPr fontId="3"/>
  </si>
  <si>
    <t>衆議院小選挙区選出議員選挙　投票結果</t>
    <rPh sb="0" eb="3">
      <t>シュウギイン</t>
    </rPh>
    <rPh sb="3" eb="4">
      <t>ショウ</t>
    </rPh>
    <phoneticPr fontId="22"/>
  </si>
  <si>
    <t>令和８年２月８日執行</t>
  </si>
  <si>
    <t>山口県選挙管理委員会</t>
  </si>
  <si>
    <t>宇部市</t>
  </si>
  <si>
    <t>山口市</t>
  </si>
  <si>
    <t>防府市</t>
  </si>
  <si>
    <t>第１区計</t>
  </si>
  <si>
    <t>下松市</t>
  </si>
  <si>
    <t>岩国市</t>
  </si>
  <si>
    <t>光市</t>
  </si>
  <si>
    <t>柳井市</t>
  </si>
  <si>
    <t>周南市</t>
  </si>
  <si>
    <t>大島郡</t>
  </si>
  <si>
    <t>周防大島町</t>
  </si>
  <si>
    <t>玖珂郡</t>
  </si>
  <si>
    <t>和木町</t>
  </si>
  <si>
    <t>熊毛郡</t>
  </si>
  <si>
    <t>上関町</t>
  </si>
  <si>
    <t>田布施町</t>
  </si>
  <si>
    <t>平生町</t>
  </si>
  <si>
    <t>第２区計</t>
  </si>
  <si>
    <t>下関市</t>
  </si>
  <si>
    <t>萩市</t>
  </si>
  <si>
    <t>長門市</t>
  </si>
  <si>
    <t>美祢市</t>
  </si>
  <si>
    <t>山陽小野田市</t>
  </si>
  <si>
    <t>阿武郡</t>
  </si>
  <si>
    <t>阿武町</t>
  </si>
  <si>
    <t>第３区計</t>
  </si>
  <si>
    <t>指定都市計</t>
  </si>
  <si>
    <t>その他市計</t>
  </si>
  <si>
    <t>町村計</t>
  </si>
  <si>
    <t>県計</t>
  </si>
  <si>
    <t>前回の投票率（％）</t>
    <rPh sb="0" eb="2">
      <t>ゼンカイ</t>
    </rPh>
    <rPh sb="3" eb="5">
      <t>トウヒョウ</t>
    </rPh>
    <rPh sb="5" eb="6">
      <t>リツ</t>
    </rPh>
    <phoneticPr fontId="3"/>
  </si>
  <si>
    <t>２月９日 ０時20分発表</t>
    <rPh sb="1" eb="2">
      <t>ガツ</t>
    </rPh>
    <rPh sb="3" eb="4">
      <t>ニチ</t>
    </rPh>
    <rPh sb="6" eb="7">
      <t>ジ</t>
    </rPh>
    <rPh sb="9" eb="10">
      <t>フン</t>
    </rPh>
    <rPh sb="10" eb="12">
      <t>ハッピョウ</t>
    </rPh>
    <phoneticPr fontId="2"/>
  </si>
  <si>
    <r>
      <t>衆議院小選挙区選出議員選挙　投票結果　</t>
    </r>
    <r>
      <rPr>
        <sz val="14"/>
        <color rgb="FFFF0000"/>
        <rFont val="IPAmj明朝"/>
        <family val="1"/>
        <charset val="128"/>
      </rPr>
      <t>訂正</t>
    </r>
    <rPh sb="0" eb="3">
      <t>シュウギイン</t>
    </rPh>
    <rPh sb="3" eb="4">
      <t>ショウ</t>
    </rPh>
    <phoneticPr fontId="22"/>
  </si>
  <si>
    <t>（令和８年３月12日訂正）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</si>
</sst>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&quot;"/>
    <numFmt numFmtId="177" formatCode="#,##0.00;\-#,##0.00;&quot;&quot;"/>
  </numFmts>
  <fonts count="26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IPAmj明朝"/>
      <family val="1"/>
      <charset val="128"/>
    </font>
    <font>
      <sz val="14"/>
      <color rgb="FFFF0000"/>
      <name val="IPAmj明朝"/>
      <family val="1"/>
      <charset val="128"/>
    </font>
    <font>
      <sz val="10"/>
      <color rgb="FFFF000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8" applyNumberFormat="0" applyFon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30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1" fillId="0" borderId="0"/>
    <xf numFmtId="0" fontId="6" fillId="0" borderId="0">
      <alignment vertical="center"/>
    </xf>
  </cellStyleXfs>
  <cellXfs count="78">
    <xf numFmtId="0" fontId="0" fillId="0" borderId="0" xfId="0">
      <alignment vertical="center"/>
    </xf>
    <xf numFmtId="49" fontId="5" fillId="0" borderId="0" xfId="41" applyNumberFormat="1" applyFont="1" applyAlignment="1">
      <alignment vertical="center"/>
    </xf>
    <xf numFmtId="49" fontId="5" fillId="0" borderId="0" xfId="41" applyNumberFormat="1" applyFont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49" fontId="5" fillId="0" borderId="5" xfId="4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49" fontId="5" fillId="0" borderId="4" xfId="41" applyNumberFormat="1" applyFont="1" applyBorder="1" applyAlignment="1">
      <alignment horizontal="center" vertical="center"/>
    </xf>
    <xf numFmtId="49" fontId="5" fillId="0" borderId="6" xfId="41" applyNumberFormat="1" applyFont="1" applyBorder="1" applyAlignment="1">
      <alignment horizontal="center" vertical="center"/>
    </xf>
    <xf numFmtId="49" fontId="23" fillId="0" borderId="19" xfId="0" applyNumberFormat="1" applyFont="1" applyBorder="1">
      <alignment vertical="center"/>
    </xf>
    <xf numFmtId="49" fontId="23" fillId="0" borderId="20" xfId="0" applyNumberFormat="1" applyFont="1" applyBorder="1" applyAlignment="1">
      <alignment horizontal="distributed" vertical="center"/>
    </xf>
    <xf numFmtId="176" fontId="23" fillId="0" borderId="21" xfId="0" applyNumberFormat="1" applyFont="1" applyBorder="1" applyAlignment="1">
      <alignment horizontal="right" vertical="center"/>
    </xf>
    <xf numFmtId="176" fontId="23" fillId="0" borderId="22" xfId="0" applyNumberFormat="1" applyFont="1" applyBorder="1" applyAlignment="1">
      <alignment horizontal="right" vertical="center"/>
    </xf>
    <xf numFmtId="176" fontId="23" fillId="0" borderId="23" xfId="0" applyNumberFormat="1" applyFont="1" applyBorder="1" applyAlignment="1">
      <alignment horizontal="right" vertical="center"/>
    </xf>
    <xf numFmtId="177" fontId="23" fillId="0" borderId="21" xfId="0" applyNumberFormat="1" applyFont="1" applyBorder="1" applyAlignment="1">
      <alignment horizontal="right" vertical="center"/>
    </xf>
    <xf numFmtId="177" fontId="23" fillId="0" borderId="22" xfId="0" applyNumberFormat="1" applyFont="1" applyBorder="1" applyAlignment="1">
      <alignment horizontal="right" vertical="center"/>
    </xf>
    <xf numFmtId="177" fontId="23" fillId="0" borderId="23" xfId="0" applyNumberFormat="1" applyFont="1" applyBorder="1" applyAlignment="1">
      <alignment horizontal="right" vertical="center"/>
    </xf>
    <xf numFmtId="176" fontId="23" fillId="0" borderId="26" xfId="0" applyNumberFormat="1" applyFont="1" applyBorder="1" applyAlignment="1">
      <alignment horizontal="right" vertical="center"/>
    </xf>
    <xf numFmtId="176" fontId="23" fillId="0" borderId="27" xfId="0" applyNumberFormat="1" applyFont="1" applyBorder="1" applyAlignment="1">
      <alignment horizontal="right" vertical="center"/>
    </xf>
    <xf numFmtId="176" fontId="23" fillId="0" borderId="28" xfId="0" applyNumberFormat="1" applyFont="1" applyBorder="1" applyAlignment="1">
      <alignment horizontal="right" vertical="center"/>
    </xf>
    <xf numFmtId="177" fontId="23" fillId="0" borderId="26" xfId="0" applyNumberFormat="1" applyFont="1" applyBorder="1" applyAlignment="1">
      <alignment horizontal="right" vertical="center"/>
    </xf>
    <xf numFmtId="177" fontId="23" fillId="0" borderId="27" xfId="0" applyNumberFormat="1" applyFont="1" applyBorder="1" applyAlignment="1">
      <alignment horizontal="right" vertical="center"/>
    </xf>
    <xf numFmtId="177" fontId="23" fillId="0" borderId="28" xfId="0" applyNumberFormat="1" applyFont="1" applyBorder="1" applyAlignment="1">
      <alignment horizontal="right" vertical="center"/>
    </xf>
    <xf numFmtId="176" fontId="23" fillId="0" borderId="31" xfId="0" applyNumberFormat="1" applyFont="1" applyBorder="1" applyAlignment="1">
      <alignment horizontal="right" vertical="center"/>
    </xf>
    <xf numFmtId="176" fontId="23" fillId="0" borderId="32" xfId="0" applyNumberFormat="1" applyFont="1" applyBorder="1" applyAlignment="1">
      <alignment horizontal="right" vertical="center"/>
    </xf>
    <xf numFmtId="176" fontId="23" fillId="0" borderId="33" xfId="0" applyNumberFormat="1" applyFont="1" applyBorder="1" applyAlignment="1">
      <alignment horizontal="right" vertical="center"/>
    </xf>
    <xf numFmtId="177" fontId="23" fillId="0" borderId="31" xfId="0" applyNumberFormat="1" applyFont="1" applyBorder="1" applyAlignment="1">
      <alignment horizontal="right" vertical="center"/>
    </xf>
    <xf numFmtId="177" fontId="23" fillId="0" borderId="32" xfId="0" applyNumberFormat="1" applyFont="1" applyBorder="1" applyAlignment="1">
      <alignment horizontal="right" vertical="center"/>
    </xf>
    <xf numFmtId="177" fontId="23" fillId="0" borderId="33" xfId="0" applyNumberFormat="1" applyFont="1" applyBorder="1" applyAlignment="1">
      <alignment horizontal="right" vertical="center"/>
    </xf>
    <xf numFmtId="49" fontId="5" fillId="0" borderId="34" xfId="41" applyNumberFormat="1" applyFont="1" applyBorder="1" applyAlignment="1">
      <alignment horizontal="center" vertical="center"/>
    </xf>
    <xf numFmtId="177" fontId="23" fillId="0" borderId="35" xfId="0" applyNumberFormat="1" applyFont="1" applyBorder="1" applyAlignment="1">
      <alignment horizontal="right" vertical="center"/>
    </xf>
    <xf numFmtId="177" fontId="23" fillId="0" borderId="36" xfId="0" applyNumberFormat="1" applyFont="1" applyBorder="1" applyAlignment="1">
      <alignment horizontal="right" vertical="center"/>
    </xf>
    <xf numFmtId="177" fontId="23" fillId="0" borderId="37" xfId="0" applyNumberFormat="1" applyFont="1" applyBorder="1" applyAlignment="1">
      <alignment horizontal="right" vertical="center"/>
    </xf>
    <xf numFmtId="177" fontId="23" fillId="0" borderId="38" xfId="0" applyNumberFormat="1" applyFont="1" applyBorder="1" applyAlignment="1">
      <alignment horizontal="right" vertical="center"/>
    </xf>
    <xf numFmtId="177" fontId="23" fillId="0" borderId="39" xfId="0" applyNumberFormat="1" applyFont="1" applyBorder="1" applyAlignment="1">
      <alignment horizontal="right" vertical="center"/>
    </xf>
    <xf numFmtId="177" fontId="23" fillId="0" borderId="40" xfId="0" applyNumberFormat="1" applyFont="1" applyBorder="1" applyAlignment="1">
      <alignment horizontal="right" vertical="center"/>
    </xf>
    <xf numFmtId="177" fontId="23" fillId="0" borderId="41" xfId="0" applyNumberFormat="1" applyFont="1" applyBorder="1" applyAlignment="1">
      <alignment horizontal="right" vertical="center"/>
    </xf>
    <xf numFmtId="177" fontId="23" fillId="0" borderId="42" xfId="0" applyNumberFormat="1" applyFont="1" applyBorder="1" applyAlignment="1">
      <alignment horizontal="right" vertical="center"/>
    </xf>
    <xf numFmtId="177" fontId="23" fillId="0" borderId="43" xfId="0" applyNumberFormat="1" applyFont="1" applyBorder="1" applyAlignment="1">
      <alignment horizontal="right" vertical="center"/>
    </xf>
    <xf numFmtId="177" fontId="23" fillId="0" borderId="45" xfId="0" applyNumberFormat="1" applyFont="1" applyBorder="1" applyAlignment="1">
      <alignment horizontal="right" vertical="center"/>
    </xf>
    <xf numFmtId="177" fontId="23" fillId="0" borderId="47" xfId="0" applyNumberFormat="1" applyFont="1" applyBorder="1" applyAlignment="1">
      <alignment horizontal="right" vertical="center"/>
    </xf>
    <xf numFmtId="177" fontId="23" fillId="0" borderId="48" xfId="0" applyNumberFormat="1" applyFont="1" applyBorder="1" applyAlignment="1">
      <alignment horizontal="right" vertical="center"/>
    </xf>
    <xf numFmtId="177" fontId="23" fillId="0" borderId="46" xfId="0" applyNumberFormat="1" applyFont="1" applyBorder="1" applyAlignment="1">
      <alignment horizontal="right" vertical="center"/>
    </xf>
    <xf numFmtId="177" fontId="23" fillId="0" borderId="49" xfId="0" applyNumberFormat="1" applyFont="1" applyBorder="1" applyAlignment="1">
      <alignment horizontal="right" vertical="center"/>
    </xf>
    <xf numFmtId="49" fontId="25" fillId="0" borderId="0" xfId="41" applyNumberFormat="1" applyFont="1" applyAlignment="1">
      <alignment horizontal="right" vertical="center"/>
    </xf>
    <xf numFmtId="176" fontId="25" fillId="0" borderId="21" xfId="0" applyNumberFormat="1" applyFont="1" applyBorder="1" applyAlignment="1">
      <alignment horizontal="right" vertical="center"/>
    </xf>
    <xf numFmtId="176" fontId="25" fillId="0" borderId="31" xfId="0" applyNumberFormat="1" applyFont="1" applyBorder="1" applyAlignment="1">
      <alignment horizontal="right" vertical="center"/>
    </xf>
    <xf numFmtId="176" fontId="25" fillId="0" borderId="33" xfId="0" applyNumberFormat="1" applyFont="1" applyBorder="1" applyAlignment="1">
      <alignment horizontal="right" vertical="center"/>
    </xf>
    <xf numFmtId="176" fontId="25" fillId="0" borderId="23" xfId="0" applyNumberFormat="1" applyFont="1" applyBorder="1" applyAlignment="1">
      <alignment horizontal="right" vertical="center"/>
    </xf>
    <xf numFmtId="177" fontId="25" fillId="0" borderId="21" xfId="0" applyNumberFormat="1" applyFont="1" applyBorder="1" applyAlignment="1">
      <alignment horizontal="right" vertical="center"/>
    </xf>
    <xf numFmtId="177" fontId="25" fillId="0" borderId="38" xfId="0" applyNumberFormat="1" applyFont="1" applyBorder="1" applyAlignment="1">
      <alignment horizontal="right" vertical="center"/>
    </xf>
    <xf numFmtId="177" fontId="25" fillId="0" borderId="43" xfId="0" applyNumberFormat="1" applyFont="1" applyBorder="1" applyAlignment="1">
      <alignment horizontal="right" vertical="center"/>
    </xf>
    <xf numFmtId="177" fontId="25" fillId="0" borderId="31" xfId="0" applyNumberFormat="1" applyFont="1" applyBorder="1" applyAlignment="1">
      <alignment horizontal="right" vertical="center"/>
    </xf>
    <xf numFmtId="177" fontId="25" fillId="0" borderId="40" xfId="0" applyNumberFormat="1" applyFont="1" applyBorder="1" applyAlignment="1">
      <alignment horizontal="right" vertical="center"/>
    </xf>
    <xf numFmtId="177" fontId="25" fillId="0" borderId="45" xfId="0" applyNumberFormat="1" applyFont="1" applyBorder="1" applyAlignment="1">
      <alignment horizontal="right" vertical="center"/>
    </xf>
    <xf numFmtId="177" fontId="25" fillId="0" borderId="44" xfId="0" applyNumberFormat="1" applyFont="1" applyBorder="1" applyAlignment="1">
      <alignment horizontal="right" vertical="center"/>
    </xf>
    <xf numFmtId="49" fontId="5" fillId="0" borderId="2" xfId="41" applyNumberFormat="1" applyFont="1" applyBorder="1" applyAlignment="1">
      <alignment horizontal="center" vertical="center"/>
    </xf>
    <xf numFmtId="49" fontId="5" fillId="0" borderId="3" xfId="41" applyNumberFormat="1" applyFont="1" applyBorder="1" applyAlignment="1">
      <alignment horizontal="center" vertical="center"/>
    </xf>
    <xf numFmtId="49" fontId="5" fillId="0" borderId="18" xfId="41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/>
    </xf>
    <xf numFmtId="49" fontId="5" fillId="0" borderId="0" xfId="41" applyNumberFormat="1" applyFont="1" applyAlignment="1">
      <alignment horizontal="center" vertical="center"/>
    </xf>
    <xf numFmtId="49" fontId="5" fillId="0" borderId="16" xfId="41" applyNumberFormat="1" applyFont="1" applyBorder="1" applyAlignment="1">
      <alignment horizontal="center" vertical="center"/>
    </xf>
    <xf numFmtId="49" fontId="5" fillId="0" borderId="17" xfId="41" applyNumberFormat="1" applyFont="1" applyBorder="1" applyAlignment="1">
      <alignment horizontal="center" vertical="center"/>
    </xf>
    <xf numFmtId="49" fontId="5" fillId="0" borderId="4" xfId="41" applyNumberFormat="1" applyFont="1" applyBorder="1" applyAlignment="1">
      <alignment horizontal="center" vertical="center"/>
    </xf>
    <xf numFmtId="49" fontId="5" fillId="0" borderId="6" xfId="41" applyNumberFormat="1" applyFont="1" applyBorder="1" applyAlignment="1">
      <alignment horizontal="center" vertical="center"/>
    </xf>
    <xf numFmtId="49" fontId="5" fillId="0" borderId="1" xfId="41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distributed" vertical="center"/>
    </xf>
    <xf numFmtId="49" fontId="23" fillId="0" borderId="20" xfId="0" applyNumberFormat="1" applyFont="1" applyBorder="1" applyAlignment="1">
      <alignment horizontal="distributed" vertical="center"/>
    </xf>
    <xf numFmtId="49" fontId="23" fillId="0" borderId="24" xfId="0" applyNumberFormat="1" applyFont="1" applyBorder="1" applyAlignment="1">
      <alignment horizontal="distributed" vertical="center" indent="1"/>
    </xf>
    <xf numFmtId="49" fontId="23" fillId="0" borderId="25" xfId="0" applyNumberFormat="1" applyFont="1" applyBorder="1" applyAlignment="1">
      <alignment horizontal="distributed" vertical="center" indent="1"/>
    </xf>
    <xf numFmtId="49" fontId="23" fillId="0" borderId="29" xfId="0" applyNumberFormat="1" applyFont="1" applyBorder="1" applyAlignment="1">
      <alignment horizontal="distributed" vertical="center"/>
    </xf>
    <xf numFmtId="49" fontId="23" fillId="0" borderId="30" xfId="0" applyNumberFormat="1" applyFont="1" applyBorder="1" applyAlignment="1">
      <alignment horizontal="distributed" vertical="center"/>
    </xf>
    <xf numFmtId="176" fontId="25" fillId="0" borderId="28" xfId="0" applyNumberFormat="1" applyFont="1" applyBorder="1" applyAlignment="1">
      <alignment horizontal="right" vertical="center"/>
    </xf>
    <xf numFmtId="176" fontId="25" fillId="0" borderId="26" xfId="0" applyNumberFormat="1" applyFont="1" applyBorder="1" applyAlignment="1">
      <alignment horizontal="right" vertical="center"/>
    </xf>
    <xf numFmtId="177" fontId="25" fillId="0" borderId="26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25" fillId="0" borderId="46" xfId="0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6"/>
  <sheetViews>
    <sheetView view="pageBreakPreview" zoomScale="85" zoomScaleNormal="100" zoomScaleSheetLayoutView="85" workbookViewId="0">
      <selection activeCell="I14" sqref="I14"/>
    </sheetView>
  </sheetViews>
  <sheetFormatPr defaultColWidth="9" defaultRowHeight="13.5" x14ac:dyDescent="0.15"/>
  <cols>
    <col min="1" max="1" width="2.625" style="1" customWidth="1"/>
    <col min="2" max="2" width="18.625" style="1" customWidth="1"/>
    <col min="3" max="11" width="11.375" style="1" customWidth="1"/>
    <col min="12" max="17" width="7.125" style="1" customWidth="1"/>
    <col min="18" max="16384" width="9" style="1"/>
  </cols>
  <sheetData>
    <row r="1" spans="1:20" ht="15" customHeight="1" x14ac:dyDescent="0.15">
      <c r="A1"/>
      <c r="O1" s="2"/>
      <c r="P1" s="2"/>
      <c r="Q1" s="6"/>
    </row>
    <row r="2" spans="1:20" ht="18.75" customHeight="1" x14ac:dyDescent="0.15">
      <c r="A2" s="7" t="s">
        <v>13</v>
      </c>
      <c r="B2" s="5"/>
      <c r="E2" s="60" t="s">
        <v>47</v>
      </c>
      <c r="F2" s="60"/>
      <c r="G2" s="60"/>
      <c r="H2" s="60"/>
      <c r="I2" s="60"/>
      <c r="J2" s="60"/>
      <c r="K2" s="60"/>
    </row>
    <row r="3" spans="1:20" ht="15" customHeight="1" x14ac:dyDescent="0.15">
      <c r="G3" s="61" t="s">
        <v>0</v>
      </c>
      <c r="H3" s="61"/>
      <c r="I3" s="61"/>
      <c r="Q3" s="6"/>
      <c r="T3" s="3" t="s">
        <v>46</v>
      </c>
    </row>
    <row r="4" spans="1:20" ht="15" customHeight="1" thickBot="1" x14ac:dyDescent="0.2">
      <c r="A4" s="59" t="s">
        <v>14</v>
      </c>
      <c r="B4" s="59"/>
      <c r="Q4" s="3"/>
      <c r="T4" s="45" t="s">
        <v>48</v>
      </c>
    </row>
    <row r="5" spans="1:20" ht="15.75" customHeight="1" x14ac:dyDescent="0.15">
      <c r="A5" s="62" t="s">
        <v>1</v>
      </c>
      <c r="B5" s="63"/>
      <c r="C5" s="66" t="s">
        <v>2</v>
      </c>
      <c r="D5" s="57"/>
      <c r="E5" s="58"/>
      <c r="F5" s="66" t="s">
        <v>3</v>
      </c>
      <c r="G5" s="57"/>
      <c r="H5" s="58"/>
      <c r="I5" s="66" t="s">
        <v>4</v>
      </c>
      <c r="J5" s="57"/>
      <c r="K5" s="58"/>
      <c r="L5" s="66" t="s">
        <v>10</v>
      </c>
      <c r="M5" s="57"/>
      <c r="N5" s="58"/>
      <c r="O5" s="66" t="s">
        <v>11</v>
      </c>
      <c r="P5" s="57"/>
      <c r="Q5" s="58"/>
      <c r="R5" s="57" t="s">
        <v>45</v>
      </c>
      <c r="S5" s="57"/>
      <c r="T5" s="58"/>
    </row>
    <row r="6" spans="1:20" ht="15.75" customHeight="1" thickBot="1" x14ac:dyDescent="0.2">
      <c r="A6" s="64"/>
      <c r="B6" s="65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  <c r="R6" s="30" t="s">
        <v>5</v>
      </c>
      <c r="S6" s="4" t="s">
        <v>6</v>
      </c>
      <c r="T6" s="9" t="s">
        <v>7</v>
      </c>
    </row>
    <row r="7" spans="1:20" ht="15.75" customHeight="1" thickTop="1" x14ac:dyDescent="0.15">
      <c r="A7" s="67" t="s">
        <v>15</v>
      </c>
      <c r="B7" s="68"/>
      <c r="C7" s="12">
        <v>61691</v>
      </c>
      <c r="D7" s="13">
        <v>69163</v>
      </c>
      <c r="E7" s="14">
        <v>130854</v>
      </c>
      <c r="F7" s="12">
        <v>32972</v>
      </c>
      <c r="G7" s="13">
        <v>36608</v>
      </c>
      <c r="H7" s="14">
        <v>69580</v>
      </c>
      <c r="I7" s="12">
        <v>28719</v>
      </c>
      <c r="J7" s="13">
        <v>32555</v>
      </c>
      <c r="K7" s="14">
        <v>61274</v>
      </c>
      <c r="L7" s="15">
        <v>53.45</v>
      </c>
      <c r="M7" s="16">
        <v>52.93</v>
      </c>
      <c r="N7" s="34">
        <v>53.17</v>
      </c>
      <c r="O7" s="37">
        <f>L7-R7</f>
        <v>6.220000000000006</v>
      </c>
      <c r="P7" s="37">
        <f t="shared" ref="P7:Q22" si="0">M7-S7</f>
        <v>6.1300000000000026</v>
      </c>
      <c r="Q7" s="38">
        <f t="shared" si="0"/>
        <v>6.1700000000000017</v>
      </c>
      <c r="R7" s="31">
        <v>47.23</v>
      </c>
      <c r="S7" s="16">
        <v>46.8</v>
      </c>
      <c r="T7" s="17">
        <v>47</v>
      </c>
    </row>
    <row r="8" spans="1:20" ht="15.75" customHeight="1" x14ac:dyDescent="0.15">
      <c r="A8" s="67" t="s">
        <v>16</v>
      </c>
      <c r="B8" s="68"/>
      <c r="C8" s="12">
        <v>72965</v>
      </c>
      <c r="D8" s="13">
        <v>81670</v>
      </c>
      <c r="E8" s="14">
        <v>154635</v>
      </c>
      <c r="F8" s="12">
        <v>40147</v>
      </c>
      <c r="G8" s="13">
        <v>44424</v>
      </c>
      <c r="H8" s="14">
        <v>84571</v>
      </c>
      <c r="I8" s="12">
        <v>32818</v>
      </c>
      <c r="J8" s="13">
        <v>37246</v>
      </c>
      <c r="K8" s="14">
        <v>70064</v>
      </c>
      <c r="L8" s="15">
        <v>55.02</v>
      </c>
      <c r="M8" s="16">
        <v>54.39</v>
      </c>
      <c r="N8" s="34">
        <v>54.69</v>
      </c>
      <c r="O8" s="15">
        <f t="shared" ref="O8:Q36" si="1">L8-R8</f>
        <v>3.490000000000002</v>
      </c>
      <c r="P8" s="15">
        <f t="shared" si="0"/>
        <v>3.8100000000000023</v>
      </c>
      <c r="Q8" s="39">
        <f t="shared" si="0"/>
        <v>3.6599999999999966</v>
      </c>
      <c r="R8" s="31">
        <v>51.53</v>
      </c>
      <c r="S8" s="16">
        <v>50.58</v>
      </c>
      <c r="T8" s="17">
        <v>51.03</v>
      </c>
    </row>
    <row r="9" spans="1:20" ht="15.75" customHeight="1" thickBot="1" x14ac:dyDescent="0.2">
      <c r="A9" s="67" t="s">
        <v>17</v>
      </c>
      <c r="B9" s="68"/>
      <c r="C9" s="12">
        <v>44642</v>
      </c>
      <c r="D9" s="13">
        <v>47953</v>
      </c>
      <c r="E9" s="14">
        <v>92595</v>
      </c>
      <c r="F9" s="12">
        <v>24293</v>
      </c>
      <c r="G9" s="13">
        <v>26584</v>
      </c>
      <c r="H9" s="14">
        <v>50877</v>
      </c>
      <c r="I9" s="12">
        <v>20349</v>
      </c>
      <c r="J9" s="13">
        <v>21369</v>
      </c>
      <c r="K9" s="14">
        <v>41718</v>
      </c>
      <c r="L9" s="15">
        <v>54.42</v>
      </c>
      <c r="M9" s="16">
        <v>55.44</v>
      </c>
      <c r="N9" s="34">
        <v>54.95</v>
      </c>
      <c r="O9" s="41">
        <f t="shared" si="1"/>
        <v>6.0399999999999991</v>
      </c>
      <c r="P9" s="41">
        <f t="shared" si="0"/>
        <v>6.5799999999999983</v>
      </c>
      <c r="Q9" s="42">
        <f t="shared" si="0"/>
        <v>6.3300000000000054</v>
      </c>
      <c r="R9" s="31">
        <v>48.38</v>
      </c>
      <c r="S9" s="16">
        <v>48.86</v>
      </c>
      <c r="T9" s="17">
        <v>48.62</v>
      </c>
    </row>
    <row r="10" spans="1:20" ht="15.75" customHeight="1" thickTop="1" thickBot="1" x14ac:dyDescent="0.2">
      <c r="A10" s="69" t="s">
        <v>18</v>
      </c>
      <c r="B10" s="70"/>
      <c r="C10" s="18">
        <v>179298</v>
      </c>
      <c r="D10" s="19">
        <v>198786</v>
      </c>
      <c r="E10" s="20">
        <v>378084</v>
      </c>
      <c r="F10" s="18">
        <v>97412</v>
      </c>
      <c r="G10" s="19">
        <v>107616</v>
      </c>
      <c r="H10" s="20">
        <v>205028</v>
      </c>
      <c r="I10" s="18">
        <v>81886</v>
      </c>
      <c r="J10" s="19">
        <v>91170</v>
      </c>
      <c r="K10" s="20">
        <v>173056</v>
      </c>
      <c r="L10" s="21">
        <v>54.33</v>
      </c>
      <c r="M10" s="22">
        <v>54.14</v>
      </c>
      <c r="N10" s="35">
        <v>54.23</v>
      </c>
      <c r="O10" s="21">
        <f t="shared" si="1"/>
        <v>5.07</v>
      </c>
      <c r="P10" s="21">
        <f t="shared" si="0"/>
        <v>5.2899999999999991</v>
      </c>
      <c r="Q10" s="43">
        <f t="shared" si="0"/>
        <v>5.1899999999999977</v>
      </c>
      <c r="R10" s="32">
        <v>49.26</v>
      </c>
      <c r="S10" s="22">
        <v>48.85</v>
      </c>
      <c r="T10" s="23">
        <v>49.04</v>
      </c>
    </row>
    <row r="11" spans="1:20" ht="15.75" customHeight="1" thickTop="1" x14ac:dyDescent="0.15">
      <c r="A11" s="67" t="s">
        <v>19</v>
      </c>
      <c r="B11" s="68"/>
      <c r="C11" s="12">
        <v>22554</v>
      </c>
      <c r="D11" s="13">
        <v>23827</v>
      </c>
      <c r="E11" s="14">
        <v>46381</v>
      </c>
      <c r="F11" s="12">
        <v>12977</v>
      </c>
      <c r="G11" s="13">
        <v>14028</v>
      </c>
      <c r="H11" s="14">
        <v>27005</v>
      </c>
      <c r="I11" s="12">
        <v>9577</v>
      </c>
      <c r="J11" s="13">
        <v>9799</v>
      </c>
      <c r="K11" s="14">
        <v>19376</v>
      </c>
      <c r="L11" s="15">
        <v>57.54</v>
      </c>
      <c r="M11" s="16">
        <v>58.87</v>
      </c>
      <c r="N11" s="34">
        <v>58.22</v>
      </c>
      <c r="O11" s="15">
        <f t="shared" si="1"/>
        <v>4.4699999999999989</v>
      </c>
      <c r="P11" s="15">
        <f t="shared" si="0"/>
        <v>4.3299999999999983</v>
      </c>
      <c r="Q11" s="39">
        <f t="shared" si="0"/>
        <v>4.3999999999999986</v>
      </c>
      <c r="R11" s="31">
        <v>53.07</v>
      </c>
      <c r="S11" s="16">
        <v>54.54</v>
      </c>
      <c r="T11" s="17">
        <v>53.82</v>
      </c>
    </row>
    <row r="12" spans="1:20" ht="15.75" customHeight="1" x14ac:dyDescent="0.15">
      <c r="A12" s="67" t="s">
        <v>20</v>
      </c>
      <c r="B12" s="68"/>
      <c r="C12" s="12">
        <v>49110</v>
      </c>
      <c r="D12" s="13">
        <v>55069</v>
      </c>
      <c r="E12" s="14">
        <v>104179</v>
      </c>
      <c r="F12" s="12">
        <v>28339</v>
      </c>
      <c r="G12" s="13">
        <v>31203</v>
      </c>
      <c r="H12" s="14">
        <v>59542</v>
      </c>
      <c r="I12" s="12">
        <v>20771</v>
      </c>
      <c r="J12" s="13">
        <v>23866</v>
      </c>
      <c r="K12" s="14">
        <v>44637</v>
      </c>
      <c r="L12" s="15">
        <v>57.71</v>
      </c>
      <c r="M12" s="16">
        <v>56.66</v>
      </c>
      <c r="N12" s="34">
        <v>57.15</v>
      </c>
      <c r="O12" s="15">
        <f t="shared" si="1"/>
        <v>2.0300000000000011</v>
      </c>
      <c r="P12" s="15">
        <f t="shared" si="0"/>
        <v>1.2399999999999949</v>
      </c>
      <c r="Q12" s="39">
        <f t="shared" si="0"/>
        <v>1.6099999999999994</v>
      </c>
      <c r="R12" s="31">
        <v>55.68</v>
      </c>
      <c r="S12" s="16">
        <v>55.42</v>
      </c>
      <c r="T12" s="17">
        <v>55.54</v>
      </c>
    </row>
    <row r="13" spans="1:20" ht="15.75" customHeight="1" x14ac:dyDescent="0.15">
      <c r="A13" s="67" t="s">
        <v>21</v>
      </c>
      <c r="B13" s="68"/>
      <c r="C13" s="12">
        <v>19132</v>
      </c>
      <c r="D13" s="13">
        <v>21441</v>
      </c>
      <c r="E13" s="14">
        <v>40573</v>
      </c>
      <c r="F13" s="12">
        <v>11730</v>
      </c>
      <c r="G13" s="13">
        <v>13135</v>
      </c>
      <c r="H13" s="14">
        <v>24865</v>
      </c>
      <c r="I13" s="12">
        <v>7402</v>
      </c>
      <c r="J13" s="13">
        <v>8306</v>
      </c>
      <c r="K13" s="14">
        <v>15708</v>
      </c>
      <c r="L13" s="15">
        <v>61.31</v>
      </c>
      <c r="M13" s="16">
        <v>61.26</v>
      </c>
      <c r="N13" s="34">
        <v>61.28</v>
      </c>
      <c r="O13" s="15">
        <f t="shared" si="1"/>
        <v>-2.1899999999999977</v>
      </c>
      <c r="P13" s="15">
        <f t="shared" si="0"/>
        <v>-3.8999999999999986</v>
      </c>
      <c r="Q13" s="39">
        <f t="shared" si="0"/>
        <v>-3.0999999999999943</v>
      </c>
      <c r="R13" s="31">
        <v>63.5</v>
      </c>
      <c r="S13" s="16">
        <v>65.16</v>
      </c>
      <c r="T13" s="17">
        <v>64.38</v>
      </c>
    </row>
    <row r="14" spans="1:20" ht="15.75" customHeight="1" x14ac:dyDescent="0.15">
      <c r="A14" s="67" t="s">
        <v>22</v>
      </c>
      <c r="B14" s="68"/>
      <c r="C14" s="12">
        <v>11587</v>
      </c>
      <c r="D14" s="13">
        <v>13404</v>
      </c>
      <c r="E14" s="14">
        <v>24991</v>
      </c>
      <c r="F14" s="12">
        <v>7600</v>
      </c>
      <c r="G14" s="13">
        <v>8581</v>
      </c>
      <c r="H14" s="14">
        <v>16181</v>
      </c>
      <c r="I14" s="12">
        <v>3987</v>
      </c>
      <c r="J14" s="13">
        <v>4823</v>
      </c>
      <c r="K14" s="14">
        <v>8810</v>
      </c>
      <c r="L14" s="15">
        <v>65.59</v>
      </c>
      <c r="M14" s="16">
        <v>64.02</v>
      </c>
      <c r="N14" s="34">
        <v>64.75</v>
      </c>
      <c r="O14" s="15">
        <f t="shared" si="1"/>
        <v>5.0600000000000023</v>
      </c>
      <c r="P14" s="15">
        <f t="shared" si="0"/>
        <v>4.8499999999999943</v>
      </c>
      <c r="Q14" s="39">
        <f t="shared" si="0"/>
        <v>4.9500000000000028</v>
      </c>
      <c r="R14" s="31">
        <v>60.53</v>
      </c>
      <c r="S14" s="16">
        <v>59.17</v>
      </c>
      <c r="T14" s="17">
        <v>59.8</v>
      </c>
    </row>
    <row r="15" spans="1:20" ht="15.75" customHeight="1" x14ac:dyDescent="0.15">
      <c r="A15" s="67" t="s">
        <v>23</v>
      </c>
      <c r="B15" s="68"/>
      <c r="C15" s="12">
        <v>54571</v>
      </c>
      <c r="D15" s="13">
        <v>58510</v>
      </c>
      <c r="E15" s="14">
        <v>113081</v>
      </c>
      <c r="F15" s="46">
        <v>31124</v>
      </c>
      <c r="G15" s="13">
        <v>34108</v>
      </c>
      <c r="H15" s="49">
        <v>65232</v>
      </c>
      <c r="I15" s="46">
        <v>23447</v>
      </c>
      <c r="J15" s="13">
        <v>24402</v>
      </c>
      <c r="K15" s="49">
        <v>47849</v>
      </c>
      <c r="L15" s="15">
        <v>57.03</v>
      </c>
      <c r="M15" s="16">
        <v>58.29</v>
      </c>
      <c r="N15" s="34">
        <v>57.69</v>
      </c>
      <c r="O15" s="15">
        <f t="shared" si="1"/>
        <v>4.3800000000000026</v>
      </c>
      <c r="P15" s="15">
        <f t="shared" si="0"/>
        <v>4.4099999999999966</v>
      </c>
      <c r="Q15" s="39">
        <f t="shared" si="0"/>
        <v>4.3999999999999986</v>
      </c>
      <c r="R15" s="31">
        <v>52.65</v>
      </c>
      <c r="S15" s="16">
        <v>53.88</v>
      </c>
      <c r="T15" s="17">
        <v>53.29</v>
      </c>
    </row>
    <row r="16" spans="1:20" ht="15.75" customHeight="1" x14ac:dyDescent="0.15">
      <c r="A16" s="67" t="s">
        <v>24</v>
      </c>
      <c r="B16" s="68"/>
      <c r="C16" s="12">
        <v>5543</v>
      </c>
      <c r="D16" s="13">
        <v>6489</v>
      </c>
      <c r="E16" s="14">
        <v>12032</v>
      </c>
      <c r="F16" s="12">
        <v>3684</v>
      </c>
      <c r="G16" s="13">
        <v>4149</v>
      </c>
      <c r="H16" s="14">
        <v>7833</v>
      </c>
      <c r="I16" s="12">
        <v>1859</v>
      </c>
      <c r="J16" s="13">
        <v>2340</v>
      </c>
      <c r="K16" s="14">
        <v>4199</v>
      </c>
      <c r="L16" s="15">
        <v>66.459999999999994</v>
      </c>
      <c r="M16" s="16">
        <v>63.94</v>
      </c>
      <c r="N16" s="34">
        <v>65.099999999999994</v>
      </c>
      <c r="O16" s="15">
        <f t="shared" si="1"/>
        <v>-4.3700000000000045</v>
      </c>
      <c r="P16" s="15">
        <f t="shared" si="0"/>
        <v>-5.9900000000000091</v>
      </c>
      <c r="Q16" s="39">
        <f t="shared" si="0"/>
        <v>-5.25</v>
      </c>
      <c r="R16" s="31">
        <v>70.83</v>
      </c>
      <c r="S16" s="16">
        <v>69.930000000000007</v>
      </c>
      <c r="T16" s="17">
        <v>70.349999999999994</v>
      </c>
    </row>
    <row r="17" spans="1:20" ht="15.75" customHeight="1" x14ac:dyDescent="0.15">
      <c r="A17" s="10"/>
      <c r="B17" s="11" t="s">
        <v>25</v>
      </c>
      <c r="C17" s="12">
        <v>5543</v>
      </c>
      <c r="D17" s="13">
        <v>6489</v>
      </c>
      <c r="E17" s="14">
        <v>12032</v>
      </c>
      <c r="F17" s="12">
        <v>3684</v>
      </c>
      <c r="G17" s="13">
        <v>4149</v>
      </c>
      <c r="H17" s="14">
        <v>7833</v>
      </c>
      <c r="I17" s="12">
        <v>1859</v>
      </c>
      <c r="J17" s="13">
        <v>2340</v>
      </c>
      <c r="K17" s="14">
        <v>4199</v>
      </c>
      <c r="L17" s="15">
        <v>66.459999999999994</v>
      </c>
      <c r="M17" s="16">
        <v>63.94</v>
      </c>
      <c r="N17" s="34">
        <v>65.099999999999994</v>
      </c>
      <c r="O17" s="15">
        <f t="shared" si="1"/>
        <v>-4.3700000000000045</v>
      </c>
      <c r="P17" s="15">
        <f t="shared" si="0"/>
        <v>-5.9900000000000091</v>
      </c>
      <c r="Q17" s="39">
        <f t="shared" si="0"/>
        <v>-5.25</v>
      </c>
      <c r="R17" s="31">
        <v>70.83</v>
      </c>
      <c r="S17" s="16">
        <v>69.930000000000007</v>
      </c>
      <c r="T17" s="17">
        <v>70.349999999999994</v>
      </c>
    </row>
    <row r="18" spans="1:20" ht="15.75" customHeight="1" x14ac:dyDescent="0.15">
      <c r="A18" s="67" t="s">
        <v>26</v>
      </c>
      <c r="B18" s="68"/>
      <c r="C18" s="12">
        <v>2215</v>
      </c>
      <c r="D18" s="13">
        <v>2351</v>
      </c>
      <c r="E18" s="14">
        <v>4566</v>
      </c>
      <c r="F18" s="12">
        <v>1245</v>
      </c>
      <c r="G18" s="13">
        <v>1344</v>
      </c>
      <c r="H18" s="14">
        <v>2589</v>
      </c>
      <c r="I18" s="12">
        <v>970</v>
      </c>
      <c r="J18" s="13">
        <v>1007</v>
      </c>
      <c r="K18" s="14">
        <v>1977</v>
      </c>
      <c r="L18" s="15">
        <v>56.21</v>
      </c>
      <c r="M18" s="16">
        <v>57.17</v>
      </c>
      <c r="N18" s="34">
        <v>56.7</v>
      </c>
      <c r="O18" s="15">
        <f t="shared" si="1"/>
        <v>2.5200000000000031</v>
      </c>
      <c r="P18" s="15">
        <f t="shared" si="0"/>
        <v>1.0399999999999991</v>
      </c>
      <c r="Q18" s="39">
        <f t="shared" si="0"/>
        <v>1.7600000000000051</v>
      </c>
      <c r="R18" s="31">
        <v>53.69</v>
      </c>
      <c r="S18" s="16">
        <v>56.13</v>
      </c>
      <c r="T18" s="17">
        <v>54.94</v>
      </c>
    </row>
    <row r="19" spans="1:20" ht="15.75" customHeight="1" x14ac:dyDescent="0.15">
      <c r="A19" s="10"/>
      <c r="B19" s="11" t="s">
        <v>27</v>
      </c>
      <c r="C19" s="12">
        <v>2215</v>
      </c>
      <c r="D19" s="13">
        <v>2351</v>
      </c>
      <c r="E19" s="14">
        <v>4566</v>
      </c>
      <c r="F19" s="12">
        <v>1245</v>
      </c>
      <c r="G19" s="13">
        <v>1344</v>
      </c>
      <c r="H19" s="14">
        <v>2589</v>
      </c>
      <c r="I19" s="12">
        <v>970</v>
      </c>
      <c r="J19" s="13">
        <v>1007</v>
      </c>
      <c r="K19" s="14">
        <v>1977</v>
      </c>
      <c r="L19" s="15">
        <v>56.21</v>
      </c>
      <c r="M19" s="16">
        <v>57.17</v>
      </c>
      <c r="N19" s="34">
        <v>56.7</v>
      </c>
      <c r="O19" s="15">
        <f t="shared" si="1"/>
        <v>2.5200000000000031</v>
      </c>
      <c r="P19" s="15">
        <f t="shared" si="0"/>
        <v>1.0399999999999991</v>
      </c>
      <c r="Q19" s="39">
        <f t="shared" si="0"/>
        <v>1.7600000000000051</v>
      </c>
      <c r="R19" s="31">
        <v>53.69</v>
      </c>
      <c r="S19" s="16">
        <v>56.13</v>
      </c>
      <c r="T19" s="17">
        <v>54.94</v>
      </c>
    </row>
    <row r="20" spans="1:20" ht="15.75" customHeight="1" x14ac:dyDescent="0.15">
      <c r="A20" s="67" t="s">
        <v>28</v>
      </c>
      <c r="B20" s="68"/>
      <c r="C20" s="12">
        <v>11074</v>
      </c>
      <c r="D20" s="13">
        <v>12319</v>
      </c>
      <c r="E20" s="14">
        <v>23393</v>
      </c>
      <c r="F20" s="12">
        <v>7036</v>
      </c>
      <c r="G20" s="13">
        <v>7914</v>
      </c>
      <c r="H20" s="14">
        <v>14950</v>
      </c>
      <c r="I20" s="12">
        <v>4038</v>
      </c>
      <c r="J20" s="13">
        <v>4405</v>
      </c>
      <c r="K20" s="14">
        <v>8443</v>
      </c>
      <c r="L20" s="15">
        <v>63.54</v>
      </c>
      <c r="M20" s="16">
        <v>64.239999999999995</v>
      </c>
      <c r="N20" s="34">
        <v>63.91</v>
      </c>
      <c r="O20" s="15">
        <f t="shared" si="1"/>
        <v>4.2800000000000011</v>
      </c>
      <c r="P20" s="15">
        <f t="shared" si="0"/>
        <v>4.1099999999999923</v>
      </c>
      <c r="Q20" s="39">
        <f t="shared" si="0"/>
        <v>4.1899999999999977</v>
      </c>
      <c r="R20" s="31">
        <v>59.26</v>
      </c>
      <c r="S20" s="16">
        <v>60.13</v>
      </c>
      <c r="T20" s="17">
        <v>59.72</v>
      </c>
    </row>
    <row r="21" spans="1:20" ht="15.75" customHeight="1" x14ac:dyDescent="0.15">
      <c r="A21" s="10"/>
      <c r="B21" s="11" t="s">
        <v>29</v>
      </c>
      <c r="C21" s="12">
        <v>935</v>
      </c>
      <c r="D21" s="13">
        <v>1034</v>
      </c>
      <c r="E21" s="14">
        <v>1969</v>
      </c>
      <c r="F21" s="12">
        <v>666</v>
      </c>
      <c r="G21" s="13">
        <v>729</v>
      </c>
      <c r="H21" s="14">
        <v>1395</v>
      </c>
      <c r="I21" s="12">
        <v>269</v>
      </c>
      <c r="J21" s="13">
        <v>305</v>
      </c>
      <c r="K21" s="14">
        <v>574</v>
      </c>
      <c r="L21" s="15">
        <v>71.23</v>
      </c>
      <c r="M21" s="16">
        <v>70.5</v>
      </c>
      <c r="N21" s="34">
        <v>70.849999999999994</v>
      </c>
      <c r="O21" s="15">
        <f t="shared" si="1"/>
        <v>1.8400000000000034</v>
      </c>
      <c r="P21" s="15">
        <f t="shared" si="0"/>
        <v>0.70000000000000284</v>
      </c>
      <c r="Q21" s="39">
        <f t="shared" si="0"/>
        <v>1.25</v>
      </c>
      <c r="R21" s="31">
        <v>69.39</v>
      </c>
      <c r="S21" s="16">
        <v>69.8</v>
      </c>
      <c r="T21" s="17">
        <v>69.599999999999994</v>
      </c>
    </row>
    <row r="22" spans="1:20" ht="15.75" customHeight="1" x14ac:dyDescent="0.15">
      <c r="A22" s="10"/>
      <c r="B22" s="11" t="s">
        <v>30</v>
      </c>
      <c r="C22" s="12">
        <v>5780</v>
      </c>
      <c r="D22" s="13">
        <v>6355</v>
      </c>
      <c r="E22" s="14">
        <v>12135</v>
      </c>
      <c r="F22" s="12">
        <v>3692</v>
      </c>
      <c r="G22" s="13">
        <v>4131</v>
      </c>
      <c r="H22" s="14">
        <v>7823</v>
      </c>
      <c r="I22" s="12">
        <v>2088</v>
      </c>
      <c r="J22" s="13">
        <v>2224</v>
      </c>
      <c r="K22" s="14">
        <v>4312</v>
      </c>
      <c r="L22" s="15">
        <v>63.88</v>
      </c>
      <c r="M22" s="16">
        <v>65</v>
      </c>
      <c r="N22" s="34">
        <v>64.47</v>
      </c>
      <c r="O22" s="15">
        <f t="shared" si="1"/>
        <v>4.6900000000000048</v>
      </c>
      <c r="P22" s="15">
        <f t="shared" si="0"/>
        <v>4.5499999999999972</v>
      </c>
      <c r="Q22" s="39">
        <f t="shared" si="0"/>
        <v>4.6199999999999974</v>
      </c>
      <c r="R22" s="31">
        <v>59.19</v>
      </c>
      <c r="S22" s="16">
        <v>60.45</v>
      </c>
      <c r="T22" s="17">
        <v>59.85</v>
      </c>
    </row>
    <row r="23" spans="1:20" ht="15.75" customHeight="1" thickBot="1" x14ac:dyDescent="0.2">
      <c r="A23" s="10"/>
      <c r="B23" s="11" t="s">
        <v>31</v>
      </c>
      <c r="C23" s="12">
        <v>4359</v>
      </c>
      <c r="D23" s="13">
        <v>4930</v>
      </c>
      <c r="E23" s="14">
        <v>9289</v>
      </c>
      <c r="F23" s="12">
        <v>2678</v>
      </c>
      <c r="G23" s="13">
        <v>3054</v>
      </c>
      <c r="H23" s="14">
        <v>5732</v>
      </c>
      <c r="I23" s="12">
        <v>1681</v>
      </c>
      <c r="J23" s="13">
        <v>1876</v>
      </c>
      <c r="K23" s="14">
        <v>3557</v>
      </c>
      <c r="L23" s="15">
        <v>61.44</v>
      </c>
      <c r="M23" s="16">
        <v>61.95</v>
      </c>
      <c r="N23" s="34">
        <v>61.71</v>
      </c>
      <c r="O23" s="41">
        <f t="shared" si="1"/>
        <v>4.2800000000000011</v>
      </c>
      <c r="P23" s="41">
        <f t="shared" si="1"/>
        <v>4.3000000000000043</v>
      </c>
      <c r="Q23" s="42">
        <f t="shared" si="1"/>
        <v>4.2899999999999991</v>
      </c>
      <c r="R23" s="31">
        <v>57.16</v>
      </c>
      <c r="S23" s="16">
        <v>57.65</v>
      </c>
      <c r="T23" s="17">
        <v>57.42</v>
      </c>
    </row>
    <row r="24" spans="1:20" ht="15.75" customHeight="1" thickTop="1" thickBot="1" x14ac:dyDescent="0.2">
      <c r="A24" s="69" t="s">
        <v>32</v>
      </c>
      <c r="B24" s="70"/>
      <c r="C24" s="18">
        <v>175786</v>
      </c>
      <c r="D24" s="19">
        <v>193410</v>
      </c>
      <c r="E24" s="20">
        <v>369196</v>
      </c>
      <c r="F24" s="74">
        <v>103735</v>
      </c>
      <c r="G24" s="19">
        <v>114462</v>
      </c>
      <c r="H24" s="73">
        <v>218197</v>
      </c>
      <c r="I24" s="74">
        <v>72051</v>
      </c>
      <c r="J24" s="19">
        <v>78948</v>
      </c>
      <c r="K24" s="73">
        <v>150999</v>
      </c>
      <c r="L24" s="21">
        <v>59.01</v>
      </c>
      <c r="M24" s="22">
        <v>59.18</v>
      </c>
      <c r="N24" s="35">
        <v>59.1</v>
      </c>
      <c r="O24" s="21">
        <f t="shared" si="1"/>
        <v>2.7399999999999949</v>
      </c>
      <c r="P24" s="21">
        <f t="shared" si="1"/>
        <v>2.1799999999999997</v>
      </c>
      <c r="Q24" s="43">
        <f t="shared" si="1"/>
        <v>2.4500000000000028</v>
      </c>
      <c r="R24" s="32">
        <v>56.27</v>
      </c>
      <c r="S24" s="22">
        <v>57</v>
      </c>
      <c r="T24" s="23">
        <v>56.65</v>
      </c>
    </row>
    <row r="25" spans="1:20" ht="15.75" customHeight="1" thickTop="1" x14ac:dyDescent="0.15">
      <c r="A25" s="67" t="s">
        <v>33</v>
      </c>
      <c r="B25" s="68"/>
      <c r="C25" s="12">
        <v>93655</v>
      </c>
      <c r="D25" s="13">
        <v>110152</v>
      </c>
      <c r="E25" s="14">
        <v>203807</v>
      </c>
      <c r="F25" s="12">
        <v>49180</v>
      </c>
      <c r="G25" s="13">
        <v>57434</v>
      </c>
      <c r="H25" s="14">
        <v>106614</v>
      </c>
      <c r="I25" s="12">
        <v>44475</v>
      </c>
      <c r="J25" s="13">
        <v>52718</v>
      </c>
      <c r="K25" s="14">
        <v>97193</v>
      </c>
      <c r="L25" s="15">
        <v>52.51</v>
      </c>
      <c r="M25" s="16">
        <v>52.14</v>
      </c>
      <c r="N25" s="34">
        <v>52.31</v>
      </c>
      <c r="O25" s="15">
        <f t="shared" si="1"/>
        <v>4.519999999999996</v>
      </c>
      <c r="P25" s="15">
        <f t="shared" si="1"/>
        <v>4.1499999999999986</v>
      </c>
      <c r="Q25" s="39">
        <f t="shared" si="1"/>
        <v>4.32</v>
      </c>
      <c r="R25" s="31">
        <v>47.99</v>
      </c>
      <c r="S25" s="16">
        <v>47.99</v>
      </c>
      <c r="T25" s="17">
        <v>47.99</v>
      </c>
    </row>
    <row r="26" spans="1:20" ht="15.75" customHeight="1" x14ac:dyDescent="0.15">
      <c r="A26" s="67" t="s">
        <v>34</v>
      </c>
      <c r="B26" s="68"/>
      <c r="C26" s="12">
        <v>16622</v>
      </c>
      <c r="D26" s="13">
        <v>19467</v>
      </c>
      <c r="E26" s="14">
        <v>36089</v>
      </c>
      <c r="F26" s="12">
        <v>10096</v>
      </c>
      <c r="G26" s="13">
        <v>11913</v>
      </c>
      <c r="H26" s="14">
        <v>22009</v>
      </c>
      <c r="I26" s="12">
        <v>6526</v>
      </c>
      <c r="J26" s="13">
        <v>7554</v>
      </c>
      <c r="K26" s="14">
        <v>14080</v>
      </c>
      <c r="L26" s="15">
        <v>60.74</v>
      </c>
      <c r="M26" s="16">
        <v>61.2</v>
      </c>
      <c r="N26" s="34">
        <v>60.99</v>
      </c>
      <c r="O26" s="15">
        <f t="shared" si="1"/>
        <v>5.6400000000000006</v>
      </c>
      <c r="P26" s="15">
        <f t="shared" si="1"/>
        <v>5.5</v>
      </c>
      <c r="Q26" s="39">
        <f t="shared" si="1"/>
        <v>5.5600000000000023</v>
      </c>
      <c r="R26" s="31">
        <v>55.1</v>
      </c>
      <c r="S26" s="16">
        <v>55.7</v>
      </c>
      <c r="T26" s="17">
        <v>55.43</v>
      </c>
    </row>
    <row r="27" spans="1:20" ht="15.75" customHeight="1" x14ac:dyDescent="0.15">
      <c r="A27" s="67" t="s">
        <v>35</v>
      </c>
      <c r="B27" s="68"/>
      <c r="C27" s="12">
        <v>11908</v>
      </c>
      <c r="D27" s="13">
        <v>13999</v>
      </c>
      <c r="E27" s="14">
        <v>25907</v>
      </c>
      <c r="F27" s="12">
        <v>7411</v>
      </c>
      <c r="G27" s="13">
        <v>8967</v>
      </c>
      <c r="H27" s="14">
        <v>16378</v>
      </c>
      <c r="I27" s="12">
        <v>4497</v>
      </c>
      <c r="J27" s="13">
        <v>5032</v>
      </c>
      <c r="K27" s="14">
        <v>9529</v>
      </c>
      <c r="L27" s="15">
        <v>62.24</v>
      </c>
      <c r="M27" s="16">
        <v>64.05</v>
      </c>
      <c r="N27" s="34">
        <v>63.22</v>
      </c>
      <c r="O27" s="15">
        <f t="shared" si="1"/>
        <v>6.4699999999999989</v>
      </c>
      <c r="P27" s="15">
        <f t="shared" si="1"/>
        <v>6.5799999999999983</v>
      </c>
      <c r="Q27" s="39">
        <f t="shared" si="1"/>
        <v>6.5300000000000011</v>
      </c>
      <c r="R27" s="31">
        <v>55.77</v>
      </c>
      <c r="S27" s="16">
        <v>57.47</v>
      </c>
      <c r="T27" s="17">
        <v>56.69</v>
      </c>
    </row>
    <row r="28" spans="1:20" ht="15.75" customHeight="1" x14ac:dyDescent="0.15">
      <c r="A28" s="67" t="s">
        <v>36</v>
      </c>
      <c r="B28" s="68"/>
      <c r="C28" s="12">
        <v>8567</v>
      </c>
      <c r="D28" s="13">
        <v>9728</v>
      </c>
      <c r="E28" s="14">
        <v>18295</v>
      </c>
      <c r="F28" s="12">
        <v>5709</v>
      </c>
      <c r="G28" s="13">
        <v>6521</v>
      </c>
      <c r="H28" s="14">
        <v>12230</v>
      </c>
      <c r="I28" s="12">
        <v>2858</v>
      </c>
      <c r="J28" s="13">
        <v>3207</v>
      </c>
      <c r="K28" s="14">
        <v>6065</v>
      </c>
      <c r="L28" s="15">
        <v>66.64</v>
      </c>
      <c r="M28" s="16">
        <v>67.03</v>
      </c>
      <c r="N28" s="34">
        <v>66.849999999999994</v>
      </c>
      <c r="O28" s="15">
        <f t="shared" si="1"/>
        <v>4.43</v>
      </c>
      <c r="P28" s="15">
        <f t="shared" si="1"/>
        <v>5</v>
      </c>
      <c r="Q28" s="39">
        <f t="shared" si="1"/>
        <v>4.7399999999999949</v>
      </c>
      <c r="R28" s="31">
        <v>62.21</v>
      </c>
      <c r="S28" s="16">
        <v>62.03</v>
      </c>
      <c r="T28" s="17">
        <v>62.11</v>
      </c>
    </row>
    <row r="29" spans="1:20" ht="15.75" customHeight="1" x14ac:dyDescent="0.15">
      <c r="A29" s="67" t="s">
        <v>37</v>
      </c>
      <c r="B29" s="68"/>
      <c r="C29" s="12">
        <v>23337</v>
      </c>
      <c r="D29" s="13">
        <v>26087</v>
      </c>
      <c r="E29" s="14">
        <v>49424</v>
      </c>
      <c r="F29" s="12">
        <v>12390</v>
      </c>
      <c r="G29" s="13">
        <v>13837</v>
      </c>
      <c r="H29" s="14">
        <v>26227</v>
      </c>
      <c r="I29" s="12">
        <v>10947</v>
      </c>
      <c r="J29" s="13">
        <v>12250</v>
      </c>
      <c r="K29" s="14">
        <v>23197</v>
      </c>
      <c r="L29" s="15">
        <v>53.09</v>
      </c>
      <c r="M29" s="16">
        <v>53.04</v>
      </c>
      <c r="N29" s="34">
        <v>53.07</v>
      </c>
      <c r="O29" s="15">
        <f t="shared" si="1"/>
        <v>4.57</v>
      </c>
      <c r="P29" s="15">
        <f t="shared" si="1"/>
        <v>4.75</v>
      </c>
      <c r="Q29" s="39">
        <f t="shared" si="1"/>
        <v>4.6700000000000017</v>
      </c>
      <c r="R29" s="31">
        <v>48.52</v>
      </c>
      <c r="S29" s="16">
        <v>48.29</v>
      </c>
      <c r="T29" s="17">
        <v>48.4</v>
      </c>
    </row>
    <row r="30" spans="1:20" ht="15.75" customHeight="1" x14ac:dyDescent="0.15">
      <c r="A30" s="67" t="s">
        <v>38</v>
      </c>
      <c r="B30" s="68"/>
      <c r="C30" s="12">
        <v>1159</v>
      </c>
      <c r="D30" s="13">
        <v>1402</v>
      </c>
      <c r="E30" s="14">
        <v>2561</v>
      </c>
      <c r="F30" s="12">
        <v>813</v>
      </c>
      <c r="G30" s="13">
        <v>954</v>
      </c>
      <c r="H30" s="14">
        <v>1767</v>
      </c>
      <c r="I30" s="12">
        <v>346</v>
      </c>
      <c r="J30" s="13">
        <v>448</v>
      </c>
      <c r="K30" s="14">
        <v>794</v>
      </c>
      <c r="L30" s="15">
        <v>70.150000000000006</v>
      </c>
      <c r="M30" s="16">
        <v>68.05</v>
      </c>
      <c r="N30" s="34">
        <v>69</v>
      </c>
      <c r="O30" s="15">
        <f t="shared" si="1"/>
        <v>5.0200000000000102</v>
      </c>
      <c r="P30" s="15">
        <f t="shared" si="1"/>
        <v>4.4799999999999969</v>
      </c>
      <c r="Q30" s="39">
        <f t="shared" si="1"/>
        <v>4.730000000000004</v>
      </c>
      <c r="R30" s="31">
        <v>65.13</v>
      </c>
      <c r="S30" s="16">
        <v>63.57</v>
      </c>
      <c r="T30" s="17">
        <v>64.27</v>
      </c>
    </row>
    <row r="31" spans="1:20" ht="15.75" customHeight="1" thickBot="1" x14ac:dyDescent="0.2">
      <c r="A31" s="10"/>
      <c r="B31" s="11" t="s">
        <v>39</v>
      </c>
      <c r="C31" s="12">
        <v>1159</v>
      </c>
      <c r="D31" s="13">
        <v>1402</v>
      </c>
      <c r="E31" s="14">
        <v>2561</v>
      </c>
      <c r="F31" s="12">
        <v>813</v>
      </c>
      <c r="G31" s="13">
        <v>954</v>
      </c>
      <c r="H31" s="14">
        <v>1767</v>
      </c>
      <c r="I31" s="12">
        <v>346</v>
      </c>
      <c r="J31" s="13">
        <v>448</v>
      </c>
      <c r="K31" s="14">
        <v>794</v>
      </c>
      <c r="L31" s="15">
        <v>70.150000000000006</v>
      </c>
      <c r="M31" s="16">
        <v>68.05</v>
      </c>
      <c r="N31" s="34">
        <v>69</v>
      </c>
      <c r="O31" s="41">
        <f t="shared" si="1"/>
        <v>5.0200000000000102</v>
      </c>
      <c r="P31" s="41">
        <f t="shared" si="1"/>
        <v>4.4799999999999969</v>
      </c>
      <c r="Q31" s="42">
        <f t="shared" si="1"/>
        <v>4.730000000000004</v>
      </c>
      <c r="R31" s="31">
        <v>65.13</v>
      </c>
      <c r="S31" s="16">
        <v>63.57</v>
      </c>
      <c r="T31" s="17">
        <v>64.27</v>
      </c>
    </row>
    <row r="32" spans="1:20" ht="15.75" customHeight="1" thickTop="1" thickBot="1" x14ac:dyDescent="0.2">
      <c r="A32" s="69" t="s">
        <v>40</v>
      </c>
      <c r="B32" s="70"/>
      <c r="C32" s="18">
        <v>155248</v>
      </c>
      <c r="D32" s="19">
        <v>180835</v>
      </c>
      <c r="E32" s="20">
        <v>336083</v>
      </c>
      <c r="F32" s="18">
        <v>85599</v>
      </c>
      <c r="G32" s="19">
        <v>99626</v>
      </c>
      <c r="H32" s="20">
        <v>185225</v>
      </c>
      <c r="I32" s="18">
        <v>69649</v>
      </c>
      <c r="J32" s="19">
        <v>81209</v>
      </c>
      <c r="K32" s="20">
        <v>150858</v>
      </c>
      <c r="L32" s="21">
        <v>55.14</v>
      </c>
      <c r="M32" s="22">
        <v>55.09</v>
      </c>
      <c r="N32" s="35">
        <v>55.11</v>
      </c>
      <c r="O32" s="21">
        <f t="shared" si="1"/>
        <v>4.7800000000000011</v>
      </c>
      <c r="P32" s="21">
        <f t="shared" si="1"/>
        <v>4.5900000000000034</v>
      </c>
      <c r="Q32" s="43">
        <f t="shared" si="1"/>
        <v>4.68</v>
      </c>
      <c r="R32" s="32">
        <v>50.36</v>
      </c>
      <c r="S32" s="22">
        <v>50.5</v>
      </c>
      <c r="T32" s="23">
        <v>50.43</v>
      </c>
    </row>
    <row r="33" spans="1:20" ht="15.75" customHeight="1" thickTop="1" x14ac:dyDescent="0.15">
      <c r="A33" s="67" t="s">
        <v>41</v>
      </c>
      <c r="B33" s="68"/>
      <c r="C33" s="12"/>
      <c r="D33" s="13"/>
      <c r="E33" s="14"/>
      <c r="F33" s="12"/>
      <c r="G33" s="13"/>
      <c r="H33" s="14"/>
      <c r="I33" s="12"/>
      <c r="J33" s="13"/>
      <c r="K33" s="14"/>
      <c r="L33" s="15"/>
      <c r="M33" s="16"/>
      <c r="N33" s="34"/>
      <c r="O33" s="15">
        <f t="shared" si="1"/>
        <v>0</v>
      </c>
      <c r="P33" s="15">
        <f t="shared" si="1"/>
        <v>0</v>
      </c>
      <c r="Q33" s="39">
        <f t="shared" si="1"/>
        <v>0</v>
      </c>
      <c r="R33" s="31"/>
      <c r="S33" s="16"/>
      <c r="T33" s="17"/>
    </row>
    <row r="34" spans="1:20" ht="15.75" customHeight="1" x14ac:dyDescent="0.15">
      <c r="A34" s="67" t="s">
        <v>42</v>
      </c>
      <c r="B34" s="68"/>
      <c r="C34" s="12">
        <v>490341</v>
      </c>
      <c r="D34" s="13">
        <v>550470</v>
      </c>
      <c r="E34" s="14">
        <v>1040811</v>
      </c>
      <c r="F34" s="46">
        <v>273968</v>
      </c>
      <c r="G34" s="13">
        <v>307343</v>
      </c>
      <c r="H34" s="49">
        <v>581311</v>
      </c>
      <c r="I34" s="46">
        <v>216373</v>
      </c>
      <c r="J34" s="13">
        <v>243127</v>
      </c>
      <c r="K34" s="49">
        <v>459500</v>
      </c>
      <c r="L34" s="15">
        <v>55.87</v>
      </c>
      <c r="M34" s="16">
        <v>55.83</v>
      </c>
      <c r="N34" s="34">
        <v>55.85</v>
      </c>
      <c r="O34" s="15">
        <f t="shared" si="1"/>
        <v>4.279999999999994</v>
      </c>
      <c r="P34" s="15">
        <f t="shared" si="1"/>
        <v>4.1499999999999986</v>
      </c>
      <c r="Q34" s="39">
        <f t="shared" si="1"/>
        <v>4.2100000000000009</v>
      </c>
      <c r="R34" s="31">
        <v>51.59</v>
      </c>
      <c r="S34" s="16">
        <v>51.68</v>
      </c>
      <c r="T34" s="17">
        <v>51.64</v>
      </c>
    </row>
    <row r="35" spans="1:20" ht="15.75" customHeight="1" x14ac:dyDescent="0.15">
      <c r="A35" s="67" t="s">
        <v>43</v>
      </c>
      <c r="B35" s="68"/>
      <c r="C35" s="12">
        <v>19991</v>
      </c>
      <c r="D35" s="13">
        <v>22561</v>
      </c>
      <c r="E35" s="14">
        <v>42552</v>
      </c>
      <c r="F35" s="12">
        <v>12778</v>
      </c>
      <c r="G35" s="13">
        <v>14361</v>
      </c>
      <c r="H35" s="14">
        <v>27139</v>
      </c>
      <c r="I35" s="12">
        <v>7213</v>
      </c>
      <c r="J35" s="13">
        <v>8200</v>
      </c>
      <c r="K35" s="14">
        <v>15413</v>
      </c>
      <c r="L35" s="15">
        <v>63.92</v>
      </c>
      <c r="M35" s="16">
        <v>63.65</v>
      </c>
      <c r="N35" s="34">
        <v>63.78</v>
      </c>
      <c r="O35" s="15">
        <f t="shared" si="1"/>
        <v>1.7000000000000028</v>
      </c>
      <c r="P35" s="15">
        <f t="shared" si="1"/>
        <v>0.86999999999999744</v>
      </c>
      <c r="Q35" s="39">
        <f t="shared" si="1"/>
        <v>1.259999999999998</v>
      </c>
      <c r="R35" s="31">
        <v>62.22</v>
      </c>
      <c r="S35" s="16">
        <v>62.78</v>
      </c>
      <c r="T35" s="17">
        <v>62.52</v>
      </c>
    </row>
    <row r="36" spans="1:20" ht="15.75" customHeight="1" thickBot="1" x14ac:dyDescent="0.2">
      <c r="A36" s="71" t="s">
        <v>44</v>
      </c>
      <c r="B36" s="72"/>
      <c r="C36" s="24">
        <v>510332</v>
      </c>
      <c r="D36" s="25">
        <v>573031</v>
      </c>
      <c r="E36" s="26">
        <v>1083363</v>
      </c>
      <c r="F36" s="47">
        <v>286746</v>
      </c>
      <c r="G36" s="25">
        <v>321704</v>
      </c>
      <c r="H36" s="48">
        <v>608450</v>
      </c>
      <c r="I36" s="47">
        <v>223586</v>
      </c>
      <c r="J36" s="25">
        <v>251327</v>
      </c>
      <c r="K36" s="48">
        <v>474913</v>
      </c>
      <c r="L36" s="27">
        <v>56.19</v>
      </c>
      <c r="M36" s="28">
        <v>56.14</v>
      </c>
      <c r="N36" s="36">
        <v>56.16</v>
      </c>
      <c r="O36" s="27">
        <f t="shared" si="1"/>
        <v>4.18</v>
      </c>
      <c r="P36" s="27">
        <f t="shared" si="1"/>
        <v>4.0200000000000031</v>
      </c>
      <c r="Q36" s="44">
        <f t="shared" si="1"/>
        <v>4.0899999999999963</v>
      </c>
      <c r="R36" s="33">
        <v>52.01</v>
      </c>
      <c r="S36" s="28">
        <v>52.12</v>
      </c>
      <c r="T36" s="29">
        <v>52.07</v>
      </c>
    </row>
  </sheetData>
  <mergeCells count="34">
    <mergeCell ref="A27:B27"/>
    <mergeCell ref="A28:B28"/>
    <mergeCell ref="A29:B29"/>
    <mergeCell ref="A36:B36"/>
    <mergeCell ref="A30:B30"/>
    <mergeCell ref="A32:B32"/>
    <mergeCell ref="A33:B33"/>
    <mergeCell ref="A34:B34"/>
    <mergeCell ref="A35:B35"/>
    <mergeCell ref="A18:B18"/>
    <mergeCell ref="A20:B20"/>
    <mergeCell ref="A24:B24"/>
    <mergeCell ref="A25:B25"/>
    <mergeCell ref="A26:B2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R5:T5"/>
    <mergeCell ref="A4:B4"/>
    <mergeCell ref="E2:K2"/>
    <mergeCell ref="G3:I3"/>
    <mergeCell ref="A5:B6"/>
    <mergeCell ref="C5:E5"/>
    <mergeCell ref="F5:H5"/>
    <mergeCell ref="I5:K5"/>
    <mergeCell ref="L5:N5"/>
    <mergeCell ref="O5:Q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6"/>
  <sheetViews>
    <sheetView view="pageBreakPreview" topLeftCell="C1" zoomScale="85" zoomScaleNormal="100" zoomScaleSheetLayoutView="85" workbookViewId="0">
      <selection activeCell="U5" sqref="U5"/>
    </sheetView>
  </sheetViews>
  <sheetFormatPr defaultColWidth="9" defaultRowHeight="13.5" x14ac:dyDescent="0.15"/>
  <cols>
    <col min="1" max="1" width="2.625" style="1" customWidth="1"/>
    <col min="2" max="2" width="18.625" style="1" customWidth="1"/>
    <col min="3" max="11" width="11.375" style="1" customWidth="1"/>
    <col min="12" max="17" width="7.125" style="1" customWidth="1"/>
    <col min="18" max="16384" width="9" style="1"/>
  </cols>
  <sheetData>
    <row r="1" spans="1:20" ht="15" customHeight="1" x14ac:dyDescent="0.15">
      <c r="A1"/>
      <c r="O1" s="2"/>
      <c r="P1" s="2"/>
      <c r="Q1" s="6"/>
    </row>
    <row r="2" spans="1:20" ht="18.75" customHeight="1" x14ac:dyDescent="0.15">
      <c r="A2" s="7" t="s">
        <v>13</v>
      </c>
      <c r="B2" s="5"/>
      <c r="E2" s="60" t="s">
        <v>12</v>
      </c>
      <c r="F2" s="60"/>
      <c r="G2" s="60"/>
      <c r="H2" s="60"/>
      <c r="I2" s="60"/>
      <c r="J2" s="60"/>
      <c r="K2" s="60"/>
    </row>
    <row r="3" spans="1:20" ht="15" customHeight="1" x14ac:dyDescent="0.15">
      <c r="G3" s="61" t="s">
        <v>8</v>
      </c>
      <c r="H3" s="61"/>
      <c r="I3" s="61"/>
      <c r="Q3" s="6"/>
      <c r="T3" s="3" t="s">
        <v>46</v>
      </c>
    </row>
    <row r="4" spans="1:20" ht="15" customHeight="1" thickBot="1" x14ac:dyDescent="0.2">
      <c r="A4" s="59" t="s">
        <v>14</v>
      </c>
      <c r="B4" s="59"/>
      <c r="Q4" s="3"/>
      <c r="T4" s="45"/>
    </row>
    <row r="5" spans="1:20" ht="15.75" customHeight="1" x14ac:dyDescent="0.15">
      <c r="A5" s="62" t="s">
        <v>1</v>
      </c>
      <c r="B5" s="63"/>
      <c r="C5" s="66" t="s">
        <v>2</v>
      </c>
      <c r="D5" s="57"/>
      <c r="E5" s="58"/>
      <c r="F5" s="66" t="s">
        <v>3</v>
      </c>
      <c r="G5" s="57"/>
      <c r="H5" s="58"/>
      <c r="I5" s="66" t="s">
        <v>4</v>
      </c>
      <c r="J5" s="57"/>
      <c r="K5" s="58"/>
      <c r="L5" s="66" t="s">
        <v>10</v>
      </c>
      <c r="M5" s="57"/>
      <c r="N5" s="58"/>
      <c r="O5" s="66" t="s">
        <v>11</v>
      </c>
      <c r="P5" s="57"/>
      <c r="Q5" s="58"/>
      <c r="R5" s="57" t="s">
        <v>45</v>
      </c>
      <c r="S5" s="57"/>
      <c r="T5" s="58"/>
    </row>
    <row r="6" spans="1:20" ht="15.75" customHeight="1" thickBot="1" x14ac:dyDescent="0.2">
      <c r="A6" s="64"/>
      <c r="B6" s="65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  <c r="R6" s="30" t="s">
        <v>5</v>
      </c>
      <c r="S6" s="4" t="s">
        <v>6</v>
      </c>
      <c r="T6" s="9" t="s">
        <v>7</v>
      </c>
    </row>
    <row r="7" spans="1:20" ht="15.75" customHeight="1" thickTop="1" x14ac:dyDescent="0.15">
      <c r="A7" s="67" t="s">
        <v>15</v>
      </c>
      <c r="B7" s="68"/>
      <c r="C7" s="12">
        <v>61666</v>
      </c>
      <c r="D7" s="13">
        <v>69114</v>
      </c>
      <c r="E7" s="14">
        <v>130780</v>
      </c>
      <c r="F7" s="12">
        <v>32969</v>
      </c>
      <c r="G7" s="13">
        <v>36601</v>
      </c>
      <c r="H7" s="14">
        <v>69570</v>
      </c>
      <c r="I7" s="12">
        <v>28697</v>
      </c>
      <c r="J7" s="13">
        <v>32513</v>
      </c>
      <c r="K7" s="14">
        <v>61210</v>
      </c>
      <c r="L7" s="15">
        <v>53.46</v>
      </c>
      <c r="M7" s="16">
        <v>52.96</v>
      </c>
      <c r="N7" s="34">
        <v>53.2</v>
      </c>
      <c r="O7" s="37">
        <f>L7-R7</f>
        <v>6.2100000000000009</v>
      </c>
      <c r="P7" s="37">
        <f t="shared" ref="P7:Q22" si="0">M7-S7</f>
        <v>6.1400000000000006</v>
      </c>
      <c r="Q7" s="38">
        <f t="shared" si="0"/>
        <v>6.18</v>
      </c>
      <c r="R7" s="31">
        <v>47.25</v>
      </c>
      <c r="S7" s="16">
        <v>46.82</v>
      </c>
      <c r="T7" s="17">
        <v>47.02</v>
      </c>
    </row>
    <row r="8" spans="1:20" ht="15.75" customHeight="1" x14ac:dyDescent="0.15">
      <c r="A8" s="67" t="s">
        <v>16</v>
      </c>
      <c r="B8" s="68"/>
      <c r="C8" s="12">
        <v>72923</v>
      </c>
      <c r="D8" s="13">
        <v>81599</v>
      </c>
      <c r="E8" s="14">
        <v>154522</v>
      </c>
      <c r="F8" s="12">
        <v>40137</v>
      </c>
      <c r="G8" s="13">
        <v>44415</v>
      </c>
      <c r="H8" s="14">
        <v>84552</v>
      </c>
      <c r="I8" s="12">
        <v>32786</v>
      </c>
      <c r="J8" s="13">
        <v>37184</v>
      </c>
      <c r="K8" s="14">
        <v>69970</v>
      </c>
      <c r="L8" s="15">
        <v>55.04</v>
      </c>
      <c r="M8" s="16">
        <v>54.43</v>
      </c>
      <c r="N8" s="34">
        <v>54.72</v>
      </c>
      <c r="O8" s="15">
        <f t="shared" ref="O8:Q36" si="1">L8-R8</f>
        <v>3.490000000000002</v>
      </c>
      <c r="P8" s="15">
        <f t="shared" si="0"/>
        <v>3.8200000000000003</v>
      </c>
      <c r="Q8" s="39">
        <f t="shared" si="0"/>
        <v>3.6599999999999966</v>
      </c>
      <c r="R8" s="31">
        <v>51.55</v>
      </c>
      <c r="S8" s="16">
        <v>50.61</v>
      </c>
      <c r="T8" s="17">
        <v>51.06</v>
      </c>
    </row>
    <row r="9" spans="1:20" ht="15.75" customHeight="1" thickBot="1" x14ac:dyDescent="0.2">
      <c r="A9" s="67" t="s">
        <v>17</v>
      </c>
      <c r="B9" s="68"/>
      <c r="C9" s="12">
        <v>44618</v>
      </c>
      <c r="D9" s="13">
        <v>47912</v>
      </c>
      <c r="E9" s="14">
        <v>92530</v>
      </c>
      <c r="F9" s="12">
        <v>24289</v>
      </c>
      <c r="G9" s="13">
        <v>26580</v>
      </c>
      <c r="H9" s="14">
        <v>50869</v>
      </c>
      <c r="I9" s="12">
        <v>20329</v>
      </c>
      <c r="J9" s="13">
        <v>21332</v>
      </c>
      <c r="K9" s="14">
        <v>41661</v>
      </c>
      <c r="L9" s="15">
        <v>54.44</v>
      </c>
      <c r="M9" s="16">
        <v>55.48</v>
      </c>
      <c r="N9" s="34">
        <v>54.98</v>
      </c>
      <c r="O9" s="41">
        <f t="shared" si="1"/>
        <v>6.0399999999999991</v>
      </c>
      <c r="P9" s="41">
        <f t="shared" si="0"/>
        <v>6.5899999999999963</v>
      </c>
      <c r="Q9" s="42">
        <f t="shared" si="0"/>
        <v>6.3299999999999983</v>
      </c>
      <c r="R9" s="31">
        <v>48.4</v>
      </c>
      <c r="S9" s="16">
        <v>48.89</v>
      </c>
      <c r="T9" s="17">
        <v>48.65</v>
      </c>
    </row>
    <row r="10" spans="1:20" ht="15.75" customHeight="1" thickTop="1" thickBot="1" x14ac:dyDescent="0.2">
      <c r="A10" s="69" t="s">
        <v>18</v>
      </c>
      <c r="B10" s="70"/>
      <c r="C10" s="18">
        <v>179207</v>
      </c>
      <c r="D10" s="19">
        <v>198625</v>
      </c>
      <c r="E10" s="20">
        <v>377832</v>
      </c>
      <c r="F10" s="18">
        <v>97395</v>
      </c>
      <c r="G10" s="19">
        <v>107596</v>
      </c>
      <c r="H10" s="20">
        <v>204991</v>
      </c>
      <c r="I10" s="18">
        <v>81812</v>
      </c>
      <c r="J10" s="19">
        <v>91029</v>
      </c>
      <c r="K10" s="20">
        <v>172841</v>
      </c>
      <c r="L10" s="21">
        <v>54.35</v>
      </c>
      <c r="M10" s="22">
        <v>54.17</v>
      </c>
      <c r="N10" s="35">
        <v>54.25</v>
      </c>
      <c r="O10" s="21">
        <f t="shared" si="1"/>
        <v>5.07</v>
      </c>
      <c r="P10" s="21">
        <f t="shared" si="0"/>
        <v>5.3000000000000043</v>
      </c>
      <c r="Q10" s="43">
        <f t="shared" si="0"/>
        <v>5.18</v>
      </c>
      <c r="R10" s="32">
        <v>49.28</v>
      </c>
      <c r="S10" s="22">
        <v>48.87</v>
      </c>
      <c r="T10" s="23">
        <v>49.07</v>
      </c>
    </row>
    <row r="11" spans="1:20" ht="15.75" customHeight="1" thickTop="1" x14ac:dyDescent="0.15">
      <c r="A11" s="67" t="s">
        <v>19</v>
      </c>
      <c r="B11" s="68"/>
      <c r="C11" s="12">
        <v>22545</v>
      </c>
      <c r="D11" s="13">
        <v>23813</v>
      </c>
      <c r="E11" s="14">
        <v>46358</v>
      </c>
      <c r="F11" s="12">
        <v>12974</v>
      </c>
      <c r="G11" s="13">
        <v>14026</v>
      </c>
      <c r="H11" s="14">
        <v>27000</v>
      </c>
      <c r="I11" s="12">
        <v>9571</v>
      </c>
      <c r="J11" s="13">
        <v>9787</v>
      </c>
      <c r="K11" s="14">
        <v>19358</v>
      </c>
      <c r="L11" s="15">
        <v>57.55</v>
      </c>
      <c r="M11" s="16">
        <v>58.9</v>
      </c>
      <c r="N11" s="34">
        <v>58.24</v>
      </c>
      <c r="O11" s="15">
        <f t="shared" si="1"/>
        <v>4.4799999999999969</v>
      </c>
      <c r="P11" s="15">
        <f t="shared" si="0"/>
        <v>4.3399999999999963</v>
      </c>
      <c r="Q11" s="39">
        <f t="shared" si="0"/>
        <v>4.3999999999999986</v>
      </c>
      <c r="R11" s="31">
        <v>53.07</v>
      </c>
      <c r="S11" s="16">
        <v>54.56</v>
      </c>
      <c r="T11" s="17">
        <v>53.84</v>
      </c>
    </row>
    <row r="12" spans="1:20" ht="15.75" customHeight="1" x14ac:dyDescent="0.15">
      <c r="A12" s="67" t="s">
        <v>20</v>
      </c>
      <c r="B12" s="68"/>
      <c r="C12" s="12">
        <v>49060</v>
      </c>
      <c r="D12" s="13">
        <v>54950</v>
      </c>
      <c r="E12" s="14">
        <v>104010</v>
      </c>
      <c r="F12" s="12">
        <v>28335</v>
      </c>
      <c r="G12" s="13">
        <v>31189</v>
      </c>
      <c r="H12" s="14">
        <v>59524</v>
      </c>
      <c r="I12" s="12">
        <v>20725</v>
      </c>
      <c r="J12" s="13">
        <v>23761</v>
      </c>
      <c r="K12" s="14">
        <v>44486</v>
      </c>
      <c r="L12" s="15">
        <v>57.76</v>
      </c>
      <c r="M12" s="16">
        <v>56.76</v>
      </c>
      <c r="N12" s="34">
        <v>57.23</v>
      </c>
      <c r="O12" s="15">
        <f t="shared" si="1"/>
        <v>2.0300000000000011</v>
      </c>
      <c r="P12" s="15">
        <f t="shared" si="0"/>
        <v>1.2399999999999949</v>
      </c>
      <c r="Q12" s="39">
        <f t="shared" si="0"/>
        <v>1.6099999999999994</v>
      </c>
      <c r="R12" s="31">
        <v>55.73</v>
      </c>
      <c r="S12" s="16">
        <v>55.52</v>
      </c>
      <c r="T12" s="17">
        <v>55.62</v>
      </c>
    </row>
    <row r="13" spans="1:20" ht="15.75" customHeight="1" x14ac:dyDescent="0.15">
      <c r="A13" s="67" t="s">
        <v>21</v>
      </c>
      <c r="B13" s="68"/>
      <c r="C13" s="12">
        <v>19122</v>
      </c>
      <c r="D13" s="13">
        <v>21419</v>
      </c>
      <c r="E13" s="14">
        <v>40541</v>
      </c>
      <c r="F13" s="12">
        <v>11729</v>
      </c>
      <c r="G13" s="13">
        <v>13130</v>
      </c>
      <c r="H13" s="14">
        <v>24859</v>
      </c>
      <c r="I13" s="12">
        <v>7393</v>
      </c>
      <c r="J13" s="13">
        <v>8289</v>
      </c>
      <c r="K13" s="14">
        <v>15682</v>
      </c>
      <c r="L13" s="15">
        <v>61.34</v>
      </c>
      <c r="M13" s="16">
        <v>61.3</v>
      </c>
      <c r="N13" s="34">
        <v>61.32</v>
      </c>
      <c r="O13" s="15">
        <f t="shared" si="1"/>
        <v>-2.1899999999999977</v>
      </c>
      <c r="P13" s="15">
        <f t="shared" si="0"/>
        <v>-3.9099999999999966</v>
      </c>
      <c r="Q13" s="39">
        <f t="shared" si="0"/>
        <v>-3.1000000000000014</v>
      </c>
      <c r="R13" s="31">
        <v>63.53</v>
      </c>
      <c r="S13" s="16">
        <v>65.209999999999994</v>
      </c>
      <c r="T13" s="17">
        <v>64.42</v>
      </c>
    </row>
    <row r="14" spans="1:20" ht="15.75" customHeight="1" x14ac:dyDescent="0.15">
      <c r="A14" s="67" t="s">
        <v>22</v>
      </c>
      <c r="B14" s="68"/>
      <c r="C14" s="12">
        <v>11577</v>
      </c>
      <c r="D14" s="13">
        <v>13392</v>
      </c>
      <c r="E14" s="14">
        <v>24969</v>
      </c>
      <c r="F14" s="12">
        <v>7597</v>
      </c>
      <c r="G14" s="13">
        <v>8577</v>
      </c>
      <c r="H14" s="14">
        <v>16174</v>
      </c>
      <c r="I14" s="12">
        <v>3980</v>
      </c>
      <c r="J14" s="13">
        <v>4815</v>
      </c>
      <c r="K14" s="14">
        <v>8795</v>
      </c>
      <c r="L14" s="15">
        <v>65.62</v>
      </c>
      <c r="M14" s="16">
        <v>64.05</v>
      </c>
      <c r="N14" s="34">
        <v>64.78</v>
      </c>
      <c r="O14" s="15">
        <f t="shared" si="1"/>
        <v>5.0500000000000043</v>
      </c>
      <c r="P14" s="15">
        <f t="shared" si="0"/>
        <v>4.8399999999999963</v>
      </c>
      <c r="Q14" s="39">
        <f t="shared" si="0"/>
        <v>4.9399999999999977</v>
      </c>
      <c r="R14" s="31">
        <v>60.57</v>
      </c>
      <c r="S14" s="16">
        <v>59.21</v>
      </c>
      <c r="T14" s="17">
        <v>59.84</v>
      </c>
    </row>
    <row r="15" spans="1:20" ht="15.75" customHeight="1" x14ac:dyDescent="0.15">
      <c r="A15" s="67" t="s">
        <v>23</v>
      </c>
      <c r="B15" s="68"/>
      <c r="C15" s="12">
        <v>54531</v>
      </c>
      <c r="D15" s="13">
        <v>58453</v>
      </c>
      <c r="E15" s="14">
        <v>112984</v>
      </c>
      <c r="F15" s="12">
        <v>31117</v>
      </c>
      <c r="G15" s="13">
        <v>34101</v>
      </c>
      <c r="H15" s="14">
        <v>65218</v>
      </c>
      <c r="I15" s="12">
        <v>23414</v>
      </c>
      <c r="J15" s="13">
        <v>24352</v>
      </c>
      <c r="K15" s="14">
        <v>47766</v>
      </c>
      <c r="L15" s="15">
        <v>57.06</v>
      </c>
      <c r="M15" s="16">
        <v>58.34</v>
      </c>
      <c r="N15" s="34">
        <v>57.72</v>
      </c>
      <c r="O15" s="15">
        <f t="shared" si="1"/>
        <v>4.3800000000000026</v>
      </c>
      <c r="P15" s="15">
        <f t="shared" si="0"/>
        <v>4.4200000000000017</v>
      </c>
      <c r="Q15" s="39">
        <f t="shared" si="0"/>
        <v>4.3999999999999986</v>
      </c>
      <c r="R15" s="31">
        <v>52.68</v>
      </c>
      <c r="S15" s="16">
        <v>53.92</v>
      </c>
      <c r="T15" s="17">
        <v>53.32</v>
      </c>
    </row>
    <row r="16" spans="1:20" ht="15.75" customHeight="1" x14ac:dyDescent="0.15">
      <c r="A16" s="67" t="s">
        <v>24</v>
      </c>
      <c r="B16" s="68"/>
      <c r="C16" s="12">
        <v>5533</v>
      </c>
      <c r="D16" s="13">
        <v>6477</v>
      </c>
      <c r="E16" s="14">
        <v>12010</v>
      </c>
      <c r="F16" s="12">
        <v>3683</v>
      </c>
      <c r="G16" s="13">
        <v>4148</v>
      </c>
      <c r="H16" s="14">
        <v>7831</v>
      </c>
      <c r="I16" s="12">
        <v>1850</v>
      </c>
      <c r="J16" s="13">
        <v>2329</v>
      </c>
      <c r="K16" s="14">
        <v>4179</v>
      </c>
      <c r="L16" s="15">
        <v>66.56</v>
      </c>
      <c r="M16" s="16">
        <v>64.040000000000006</v>
      </c>
      <c r="N16" s="34">
        <v>65.2</v>
      </c>
      <c r="O16" s="15">
        <f t="shared" si="1"/>
        <v>-4.4099999999999966</v>
      </c>
      <c r="P16" s="15">
        <f t="shared" si="0"/>
        <v>-6</v>
      </c>
      <c r="Q16" s="39">
        <f t="shared" si="0"/>
        <v>-5.269999999999996</v>
      </c>
      <c r="R16" s="31">
        <v>70.97</v>
      </c>
      <c r="S16" s="16">
        <v>70.040000000000006</v>
      </c>
      <c r="T16" s="17">
        <v>70.47</v>
      </c>
    </row>
    <row r="17" spans="1:20" ht="15.75" customHeight="1" x14ac:dyDescent="0.15">
      <c r="A17" s="10"/>
      <c r="B17" s="11" t="s">
        <v>25</v>
      </c>
      <c r="C17" s="12">
        <v>5533</v>
      </c>
      <c r="D17" s="13">
        <v>6477</v>
      </c>
      <c r="E17" s="14">
        <v>12010</v>
      </c>
      <c r="F17" s="12">
        <v>3683</v>
      </c>
      <c r="G17" s="13">
        <v>4148</v>
      </c>
      <c r="H17" s="14">
        <v>7831</v>
      </c>
      <c r="I17" s="12">
        <v>1850</v>
      </c>
      <c r="J17" s="13">
        <v>2329</v>
      </c>
      <c r="K17" s="14">
        <v>4179</v>
      </c>
      <c r="L17" s="15">
        <v>66.56</v>
      </c>
      <c r="M17" s="16">
        <v>64.040000000000006</v>
      </c>
      <c r="N17" s="34">
        <v>65.2</v>
      </c>
      <c r="O17" s="15">
        <f t="shared" si="1"/>
        <v>-4.4099999999999966</v>
      </c>
      <c r="P17" s="15">
        <f t="shared" si="0"/>
        <v>-6</v>
      </c>
      <c r="Q17" s="39">
        <f t="shared" si="0"/>
        <v>-5.269999999999996</v>
      </c>
      <c r="R17" s="31">
        <v>70.97</v>
      </c>
      <c r="S17" s="16">
        <v>70.040000000000006</v>
      </c>
      <c r="T17" s="17">
        <v>70.47</v>
      </c>
    </row>
    <row r="18" spans="1:20" ht="15.75" customHeight="1" x14ac:dyDescent="0.15">
      <c r="A18" s="67" t="s">
        <v>26</v>
      </c>
      <c r="B18" s="68"/>
      <c r="C18" s="12">
        <v>2211</v>
      </c>
      <c r="D18" s="13">
        <v>2342</v>
      </c>
      <c r="E18" s="14">
        <v>4553</v>
      </c>
      <c r="F18" s="12">
        <v>1245</v>
      </c>
      <c r="G18" s="13">
        <v>1343</v>
      </c>
      <c r="H18" s="14">
        <v>2588</v>
      </c>
      <c r="I18" s="12">
        <v>966</v>
      </c>
      <c r="J18" s="13">
        <v>999</v>
      </c>
      <c r="K18" s="14">
        <v>1965</v>
      </c>
      <c r="L18" s="15">
        <v>56.31</v>
      </c>
      <c r="M18" s="16">
        <v>57.34</v>
      </c>
      <c r="N18" s="34">
        <v>56.84</v>
      </c>
      <c r="O18" s="15">
        <f t="shared" si="1"/>
        <v>2.5200000000000031</v>
      </c>
      <c r="P18" s="15">
        <f t="shared" si="0"/>
        <v>1.0800000000000054</v>
      </c>
      <c r="Q18" s="39">
        <f t="shared" si="0"/>
        <v>1.7900000000000063</v>
      </c>
      <c r="R18" s="31">
        <v>53.79</v>
      </c>
      <c r="S18" s="16">
        <v>56.26</v>
      </c>
      <c r="T18" s="17">
        <v>55.05</v>
      </c>
    </row>
    <row r="19" spans="1:20" ht="15.75" customHeight="1" x14ac:dyDescent="0.15">
      <c r="A19" s="10"/>
      <c r="B19" s="11" t="s">
        <v>27</v>
      </c>
      <c r="C19" s="12">
        <v>2211</v>
      </c>
      <c r="D19" s="13">
        <v>2342</v>
      </c>
      <c r="E19" s="14">
        <v>4553</v>
      </c>
      <c r="F19" s="12">
        <v>1245</v>
      </c>
      <c r="G19" s="13">
        <v>1343</v>
      </c>
      <c r="H19" s="14">
        <v>2588</v>
      </c>
      <c r="I19" s="12">
        <v>966</v>
      </c>
      <c r="J19" s="13">
        <v>999</v>
      </c>
      <c r="K19" s="14">
        <v>1965</v>
      </c>
      <c r="L19" s="15">
        <v>56.31</v>
      </c>
      <c r="M19" s="16">
        <v>57.34</v>
      </c>
      <c r="N19" s="34">
        <v>56.84</v>
      </c>
      <c r="O19" s="15">
        <f t="shared" si="1"/>
        <v>2.5200000000000031</v>
      </c>
      <c r="P19" s="15">
        <f t="shared" si="0"/>
        <v>1.0800000000000054</v>
      </c>
      <c r="Q19" s="39">
        <f t="shared" si="0"/>
        <v>1.7900000000000063</v>
      </c>
      <c r="R19" s="31">
        <v>53.79</v>
      </c>
      <c r="S19" s="16">
        <v>56.26</v>
      </c>
      <c r="T19" s="17">
        <v>55.05</v>
      </c>
    </row>
    <row r="20" spans="1:20" ht="15.75" customHeight="1" x14ac:dyDescent="0.15">
      <c r="A20" s="67" t="s">
        <v>28</v>
      </c>
      <c r="B20" s="68"/>
      <c r="C20" s="12">
        <v>11061</v>
      </c>
      <c r="D20" s="13">
        <v>12293</v>
      </c>
      <c r="E20" s="14">
        <v>23354</v>
      </c>
      <c r="F20" s="12">
        <v>7035</v>
      </c>
      <c r="G20" s="13">
        <v>7911</v>
      </c>
      <c r="H20" s="14">
        <v>14946</v>
      </c>
      <c r="I20" s="12">
        <v>4026</v>
      </c>
      <c r="J20" s="13">
        <v>4382</v>
      </c>
      <c r="K20" s="14">
        <v>8408</v>
      </c>
      <c r="L20" s="15">
        <v>63.6</v>
      </c>
      <c r="M20" s="16">
        <v>64.349999999999994</v>
      </c>
      <c r="N20" s="34">
        <v>64</v>
      </c>
      <c r="O20" s="15">
        <f t="shared" si="1"/>
        <v>4.2800000000000011</v>
      </c>
      <c r="P20" s="15">
        <f t="shared" si="0"/>
        <v>4.1199999999999974</v>
      </c>
      <c r="Q20" s="39">
        <f t="shared" si="0"/>
        <v>4.2000000000000028</v>
      </c>
      <c r="R20" s="31">
        <v>59.32</v>
      </c>
      <c r="S20" s="16">
        <v>60.23</v>
      </c>
      <c r="T20" s="17">
        <v>59.8</v>
      </c>
    </row>
    <row r="21" spans="1:20" ht="15.75" customHeight="1" x14ac:dyDescent="0.15">
      <c r="A21" s="10"/>
      <c r="B21" s="11" t="s">
        <v>29</v>
      </c>
      <c r="C21" s="12">
        <v>934</v>
      </c>
      <c r="D21" s="13">
        <v>1031</v>
      </c>
      <c r="E21" s="14">
        <v>1965</v>
      </c>
      <c r="F21" s="12">
        <v>666</v>
      </c>
      <c r="G21" s="13">
        <v>729</v>
      </c>
      <c r="H21" s="14">
        <v>1395</v>
      </c>
      <c r="I21" s="12">
        <v>268</v>
      </c>
      <c r="J21" s="13">
        <v>302</v>
      </c>
      <c r="K21" s="14">
        <v>570</v>
      </c>
      <c r="L21" s="15">
        <v>71.31</v>
      </c>
      <c r="M21" s="16">
        <v>70.709999999999994</v>
      </c>
      <c r="N21" s="34">
        <v>70.989999999999995</v>
      </c>
      <c r="O21" s="15">
        <f t="shared" si="1"/>
        <v>1.8500000000000085</v>
      </c>
      <c r="P21" s="15">
        <f t="shared" si="0"/>
        <v>0.64999999999999147</v>
      </c>
      <c r="Q21" s="39">
        <f t="shared" si="0"/>
        <v>1.2199999999999989</v>
      </c>
      <c r="R21" s="31">
        <v>69.459999999999994</v>
      </c>
      <c r="S21" s="16">
        <v>70.06</v>
      </c>
      <c r="T21" s="17">
        <v>69.77</v>
      </c>
    </row>
    <row r="22" spans="1:20" ht="15.75" customHeight="1" x14ac:dyDescent="0.15">
      <c r="A22" s="10"/>
      <c r="B22" s="11" t="s">
        <v>30</v>
      </c>
      <c r="C22" s="12">
        <v>5773</v>
      </c>
      <c r="D22" s="13">
        <v>6343</v>
      </c>
      <c r="E22" s="14">
        <v>12116</v>
      </c>
      <c r="F22" s="12">
        <v>3691</v>
      </c>
      <c r="G22" s="13">
        <v>4129</v>
      </c>
      <c r="H22" s="14">
        <v>7820</v>
      </c>
      <c r="I22" s="12">
        <v>2082</v>
      </c>
      <c r="J22" s="13">
        <v>2214</v>
      </c>
      <c r="K22" s="14">
        <v>4296</v>
      </c>
      <c r="L22" s="15">
        <v>63.94</v>
      </c>
      <c r="M22" s="16">
        <v>65.099999999999994</v>
      </c>
      <c r="N22" s="34">
        <v>64.540000000000006</v>
      </c>
      <c r="O22" s="15">
        <f t="shared" si="1"/>
        <v>4.6999999999999957</v>
      </c>
      <c r="P22" s="15">
        <f t="shared" si="0"/>
        <v>4.5599999999999952</v>
      </c>
      <c r="Q22" s="39">
        <f t="shared" si="0"/>
        <v>4.6200000000000045</v>
      </c>
      <c r="R22" s="31">
        <v>59.24</v>
      </c>
      <c r="S22" s="16">
        <v>60.54</v>
      </c>
      <c r="T22" s="17">
        <v>59.92</v>
      </c>
    </row>
    <row r="23" spans="1:20" ht="15.75" customHeight="1" thickBot="1" x14ac:dyDescent="0.2">
      <c r="A23" s="10"/>
      <c r="B23" s="11" t="s">
        <v>31</v>
      </c>
      <c r="C23" s="12">
        <v>4354</v>
      </c>
      <c r="D23" s="13">
        <v>4919</v>
      </c>
      <c r="E23" s="14">
        <v>9273</v>
      </c>
      <c r="F23" s="12">
        <v>2678</v>
      </c>
      <c r="G23" s="13">
        <v>3053</v>
      </c>
      <c r="H23" s="14">
        <v>5731</v>
      </c>
      <c r="I23" s="12">
        <v>1676</v>
      </c>
      <c r="J23" s="13">
        <v>1866</v>
      </c>
      <c r="K23" s="14">
        <v>3542</v>
      </c>
      <c r="L23" s="15">
        <v>61.51</v>
      </c>
      <c r="M23" s="16">
        <v>62.07</v>
      </c>
      <c r="N23" s="34">
        <v>61.8</v>
      </c>
      <c r="O23" s="41">
        <f t="shared" si="1"/>
        <v>4.2899999999999991</v>
      </c>
      <c r="P23" s="41">
        <f t="shared" si="1"/>
        <v>4.3299999999999983</v>
      </c>
      <c r="Q23" s="42">
        <f t="shared" si="1"/>
        <v>4.3099999999999952</v>
      </c>
      <c r="R23" s="31">
        <v>57.22</v>
      </c>
      <c r="S23" s="16">
        <v>57.74</v>
      </c>
      <c r="T23" s="17">
        <v>57.49</v>
      </c>
    </row>
    <row r="24" spans="1:20" ht="15.75" customHeight="1" thickTop="1" thickBot="1" x14ac:dyDescent="0.2">
      <c r="A24" s="69" t="s">
        <v>32</v>
      </c>
      <c r="B24" s="70"/>
      <c r="C24" s="18">
        <v>175640</v>
      </c>
      <c r="D24" s="19">
        <v>193139</v>
      </c>
      <c r="E24" s="20">
        <v>368779</v>
      </c>
      <c r="F24" s="18">
        <v>103715</v>
      </c>
      <c r="G24" s="19">
        <v>114425</v>
      </c>
      <c r="H24" s="20">
        <v>218140</v>
      </c>
      <c r="I24" s="18">
        <v>71925</v>
      </c>
      <c r="J24" s="19">
        <v>78714</v>
      </c>
      <c r="K24" s="20">
        <v>150639</v>
      </c>
      <c r="L24" s="21">
        <v>59.05</v>
      </c>
      <c r="M24" s="22">
        <v>59.24</v>
      </c>
      <c r="N24" s="35">
        <v>59.15</v>
      </c>
      <c r="O24" s="21">
        <f t="shared" si="1"/>
        <v>2.7399999999999949</v>
      </c>
      <c r="P24" s="21">
        <f t="shared" si="1"/>
        <v>2.1799999999999997</v>
      </c>
      <c r="Q24" s="43">
        <f t="shared" si="1"/>
        <v>2.4499999999999957</v>
      </c>
      <c r="R24" s="32">
        <v>56.31</v>
      </c>
      <c r="S24" s="22">
        <v>57.06</v>
      </c>
      <c r="T24" s="23">
        <v>56.7</v>
      </c>
    </row>
    <row r="25" spans="1:20" ht="15.75" customHeight="1" thickTop="1" x14ac:dyDescent="0.15">
      <c r="A25" s="67" t="s">
        <v>33</v>
      </c>
      <c r="B25" s="68"/>
      <c r="C25" s="12">
        <v>93595</v>
      </c>
      <c r="D25" s="13">
        <v>110061</v>
      </c>
      <c r="E25" s="14">
        <v>203656</v>
      </c>
      <c r="F25" s="12">
        <v>49173</v>
      </c>
      <c r="G25" s="13">
        <v>57419</v>
      </c>
      <c r="H25" s="14">
        <v>106592</v>
      </c>
      <c r="I25" s="12">
        <v>44422</v>
      </c>
      <c r="J25" s="13">
        <v>52642</v>
      </c>
      <c r="K25" s="14">
        <v>97064</v>
      </c>
      <c r="L25" s="15">
        <v>52.54</v>
      </c>
      <c r="M25" s="16">
        <v>52.17</v>
      </c>
      <c r="N25" s="34">
        <v>52.34</v>
      </c>
      <c r="O25" s="15">
        <f t="shared" si="1"/>
        <v>4.5300000000000011</v>
      </c>
      <c r="P25" s="15">
        <f t="shared" si="1"/>
        <v>4.1400000000000006</v>
      </c>
      <c r="Q25" s="39">
        <f t="shared" si="1"/>
        <v>4.32</v>
      </c>
      <c r="R25" s="31">
        <v>48.01</v>
      </c>
      <c r="S25" s="16">
        <v>48.03</v>
      </c>
      <c r="T25" s="17">
        <v>48.02</v>
      </c>
    </row>
    <row r="26" spans="1:20" ht="15.75" customHeight="1" x14ac:dyDescent="0.15">
      <c r="A26" s="67" t="s">
        <v>34</v>
      </c>
      <c r="B26" s="68"/>
      <c r="C26" s="12">
        <v>16610</v>
      </c>
      <c r="D26" s="13">
        <v>19445</v>
      </c>
      <c r="E26" s="14">
        <v>36055</v>
      </c>
      <c r="F26" s="12">
        <v>10095</v>
      </c>
      <c r="G26" s="13">
        <v>11909</v>
      </c>
      <c r="H26" s="14">
        <v>22004</v>
      </c>
      <c r="I26" s="12">
        <v>6515</v>
      </c>
      <c r="J26" s="13">
        <v>7536</v>
      </c>
      <c r="K26" s="14">
        <v>14051</v>
      </c>
      <c r="L26" s="15">
        <v>60.78</v>
      </c>
      <c r="M26" s="16">
        <v>61.24</v>
      </c>
      <c r="N26" s="34">
        <v>61.03</v>
      </c>
      <c r="O26" s="15">
        <f t="shared" si="1"/>
        <v>5.6499999999999986</v>
      </c>
      <c r="P26" s="15">
        <f t="shared" si="1"/>
        <v>5.490000000000002</v>
      </c>
      <c r="Q26" s="39">
        <f t="shared" si="1"/>
        <v>5.57</v>
      </c>
      <c r="R26" s="31">
        <v>55.13</v>
      </c>
      <c r="S26" s="16">
        <v>55.75</v>
      </c>
      <c r="T26" s="17">
        <v>55.46</v>
      </c>
    </row>
    <row r="27" spans="1:20" ht="15.75" customHeight="1" x14ac:dyDescent="0.15">
      <c r="A27" s="67" t="s">
        <v>35</v>
      </c>
      <c r="B27" s="68"/>
      <c r="C27" s="12">
        <v>11897</v>
      </c>
      <c r="D27" s="13">
        <v>13979</v>
      </c>
      <c r="E27" s="14">
        <v>25876</v>
      </c>
      <c r="F27" s="12">
        <v>7411</v>
      </c>
      <c r="G27" s="13">
        <v>8966</v>
      </c>
      <c r="H27" s="14">
        <v>16377</v>
      </c>
      <c r="I27" s="12">
        <v>4486</v>
      </c>
      <c r="J27" s="13">
        <v>5013</v>
      </c>
      <c r="K27" s="14">
        <v>9499</v>
      </c>
      <c r="L27" s="15">
        <v>62.29</v>
      </c>
      <c r="M27" s="16">
        <v>64.14</v>
      </c>
      <c r="N27" s="34">
        <v>63.29</v>
      </c>
      <c r="O27" s="15">
        <f t="shared" si="1"/>
        <v>6.4699999999999989</v>
      </c>
      <c r="P27" s="15">
        <f t="shared" si="1"/>
        <v>6.5900000000000034</v>
      </c>
      <c r="Q27" s="39">
        <f t="shared" si="1"/>
        <v>6.5399999999999991</v>
      </c>
      <c r="R27" s="31">
        <v>55.82</v>
      </c>
      <c r="S27" s="16">
        <v>57.55</v>
      </c>
      <c r="T27" s="17">
        <v>56.75</v>
      </c>
    </row>
    <row r="28" spans="1:20" ht="15.75" customHeight="1" x14ac:dyDescent="0.15">
      <c r="A28" s="67" t="s">
        <v>36</v>
      </c>
      <c r="B28" s="68"/>
      <c r="C28" s="12">
        <v>8557</v>
      </c>
      <c r="D28" s="13">
        <v>9718</v>
      </c>
      <c r="E28" s="14">
        <v>18275</v>
      </c>
      <c r="F28" s="12">
        <v>5707</v>
      </c>
      <c r="G28" s="13">
        <v>6518</v>
      </c>
      <c r="H28" s="14">
        <v>12225</v>
      </c>
      <c r="I28" s="12">
        <v>2850</v>
      </c>
      <c r="J28" s="13">
        <v>3200</v>
      </c>
      <c r="K28" s="14">
        <v>6050</v>
      </c>
      <c r="L28" s="15">
        <v>66.69</v>
      </c>
      <c r="M28" s="16">
        <v>67.069999999999993</v>
      </c>
      <c r="N28" s="34">
        <v>66.89</v>
      </c>
      <c r="O28" s="15">
        <f t="shared" si="1"/>
        <v>4.43</v>
      </c>
      <c r="P28" s="15">
        <f t="shared" si="1"/>
        <v>4.9899999999999949</v>
      </c>
      <c r="Q28" s="39">
        <f t="shared" si="1"/>
        <v>4.730000000000004</v>
      </c>
      <c r="R28" s="31">
        <v>62.26</v>
      </c>
      <c r="S28" s="16">
        <v>62.08</v>
      </c>
      <c r="T28" s="17">
        <v>62.16</v>
      </c>
    </row>
    <row r="29" spans="1:20" ht="15.75" customHeight="1" x14ac:dyDescent="0.15">
      <c r="A29" s="67" t="s">
        <v>37</v>
      </c>
      <c r="B29" s="68"/>
      <c r="C29" s="12">
        <v>23323</v>
      </c>
      <c r="D29" s="13">
        <v>26064</v>
      </c>
      <c r="E29" s="14">
        <v>49387</v>
      </c>
      <c r="F29" s="12">
        <v>12387</v>
      </c>
      <c r="G29" s="13">
        <v>13832</v>
      </c>
      <c r="H29" s="14">
        <v>26219</v>
      </c>
      <c r="I29" s="12">
        <v>10936</v>
      </c>
      <c r="J29" s="13">
        <v>12232</v>
      </c>
      <c r="K29" s="14">
        <v>23168</v>
      </c>
      <c r="L29" s="15">
        <v>53.11</v>
      </c>
      <c r="M29" s="16">
        <v>53.07</v>
      </c>
      <c r="N29" s="34">
        <v>53.09</v>
      </c>
      <c r="O29" s="15">
        <f t="shared" si="1"/>
        <v>4.5600000000000023</v>
      </c>
      <c r="P29" s="15">
        <f t="shared" si="1"/>
        <v>4.75</v>
      </c>
      <c r="Q29" s="39">
        <f t="shared" si="1"/>
        <v>4.6600000000000037</v>
      </c>
      <c r="R29" s="31">
        <v>48.55</v>
      </c>
      <c r="S29" s="16">
        <v>48.32</v>
      </c>
      <c r="T29" s="17">
        <v>48.43</v>
      </c>
    </row>
    <row r="30" spans="1:20" ht="15.75" customHeight="1" x14ac:dyDescent="0.15">
      <c r="A30" s="67" t="s">
        <v>38</v>
      </c>
      <c r="B30" s="68"/>
      <c r="C30" s="12">
        <v>1154</v>
      </c>
      <c r="D30" s="13">
        <v>1399</v>
      </c>
      <c r="E30" s="14">
        <v>2553</v>
      </c>
      <c r="F30" s="12">
        <v>813</v>
      </c>
      <c r="G30" s="13">
        <v>954</v>
      </c>
      <c r="H30" s="14">
        <v>1767</v>
      </c>
      <c r="I30" s="12">
        <v>341</v>
      </c>
      <c r="J30" s="13">
        <v>445</v>
      </c>
      <c r="K30" s="14">
        <v>786</v>
      </c>
      <c r="L30" s="15">
        <v>70.45</v>
      </c>
      <c r="M30" s="16">
        <v>68.19</v>
      </c>
      <c r="N30" s="34">
        <v>69.209999999999994</v>
      </c>
      <c r="O30" s="15">
        <f t="shared" si="1"/>
        <v>5.0499999999999972</v>
      </c>
      <c r="P30" s="15">
        <f t="shared" si="1"/>
        <v>4.4899999999999949</v>
      </c>
      <c r="Q30" s="39">
        <f t="shared" si="1"/>
        <v>4.75</v>
      </c>
      <c r="R30" s="31">
        <v>65.400000000000006</v>
      </c>
      <c r="S30" s="16">
        <v>63.7</v>
      </c>
      <c r="T30" s="17">
        <v>64.459999999999994</v>
      </c>
    </row>
    <row r="31" spans="1:20" ht="15.75" customHeight="1" thickBot="1" x14ac:dyDescent="0.2">
      <c r="A31" s="10"/>
      <c r="B31" s="11" t="s">
        <v>39</v>
      </c>
      <c r="C31" s="12">
        <v>1154</v>
      </c>
      <c r="D31" s="13">
        <v>1399</v>
      </c>
      <c r="E31" s="14">
        <v>2553</v>
      </c>
      <c r="F31" s="12">
        <v>813</v>
      </c>
      <c r="G31" s="13">
        <v>954</v>
      </c>
      <c r="H31" s="14">
        <v>1767</v>
      </c>
      <c r="I31" s="12">
        <v>341</v>
      </c>
      <c r="J31" s="13">
        <v>445</v>
      </c>
      <c r="K31" s="14">
        <v>786</v>
      </c>
      <c r="L31" s="15">
        <v>70.45</v>
      </c>
      <c r="M31" s="16">
        <v>68.19</v>
      </c>
      <c r="N31" s="34">
        <v>69.209999999999994</v>
      </c>
      <c r="O31" s="41">
        <f t="shared" si="1"/>
        <v>5.0499999999999972</v>
      </c>
      <c r="P31" s="41">
        <f t="shared" si="1"/>
        <v>4.4899999999999949</v>
      </c>
      <c r="Q31" s="42">
        <f t="shared" si="1"/>
        <v>4.75</v>
      </c>
      <c r="R31" s="31">
        <v>65.400000000000006</v>
      </c>
      <c r="S31" s="16">
        <v>63.7</v>
      </c>
      <c r="T31" s="17">
        <v>64.459999999999994</v>
      </c>
    </row>
    <row r="32" spans="1:20" ht="15.75" customHeight="1" thickTop="1" thickBot="1" x14ac:dyDescent="0.2">
      <c r="A32" s="69" t="s">
        <v>40</v>
      </c>
      <c r="B32" s="70"/>
      <c r="C32" s="18">
        <v>155136</v>
      </c>
      <c r="D32" s="19">
        <v>180666</v>
      </c>
      <c r="E32" s="20">
        <v>335802</v>
      </c>
      <c r="F32" s="18">
        <v>85586</v>
      </c>
      <c r="G32" s="19">
        <v>99598</v>
      </c>
      <c r="H32" s="20">
        <v>185184</v>
      </c>
      <c r="I32" s="18">
        <v>69550</v>
      </c>
      <c r="J32" s="19">
        <v>81068</v>
      </c>
      <c r="K32" s="20">
        <v>150618</v>
      </c>
      <c r="L32" s="21">
        <v>55.17</v>
      </c>
      <c r="M32" s="22">
        <v>55.13</v>
      </c>
      <c r="N32" s="35">
        <v>55.15</v>
      </c>
      <c r="O32" s="21">
        <f t="shared" si="1"/>
        <v>4.7800000000000011</v>
      </c>
      <c r="P32" s="21">
        <f t="shared" si="1"/>
        <v>4.5900000000000034</v>
      </c>
      <c r="Q32" s="43">
        <f t="shared" si="1"/>
        <v>4.68</v>
      </c>
      <c r="R32" s="32">
        <v>50.39</v>
      </c>
      <c r="S32" s="22">
        <v>50.54</v>
      </c>
      <c r="T32" s="23">
        <v>50.47</v>
      </c>
    </row>
    <row r="33" spans="1:20" ht="15.75" customHeight="1" thickTop="1" x14ac:dyDescent="0.15">
      <c r="A33" s="67" t="s">
        <v>41</v>
      </c>
      <c r="B33" s="68"/>
      <c r="C33" s="12"/>
      <c r="D33" s="13"/>
      <c r="E33" s="14"/>
      <c r="F33" s="12"/>
      <c r="G33" s="13"/>
      <c r="H33" s="14"/>
      <c r="I33" s="12"/>
      <c r="J33" s="13"/>
      <c r="K33" s="14"/>
      <c r="L33" s="15"/>
      <c r="M33" s="16"/>
      <c r="N33" s="34"/>
      <c r="O33" s="15">
        <f t="shared" si="1"/>
        <v>0</v>
      </c>
      <c r="P33" s="15">
        <f t="shared" si="1"/>
        <v>0</v>
      </c>
      <c r="Q33" s="39">
        <f t="shared" si="1"/>
        <v>0</v>
      </c>
      <c r="R33" s="31"/>
      <c r="S33" s="16"/>
      <c r="T33" s="17"/>
    </row>
    <row r="34" spans="1:20" ht="15.75" customHeight="1" x14ac:dyDescent="0.15">
      <c r="A34" s="67" t="s">
        <v>42</v>
      </c>
      <c r="B34" s="68"/>
      <c r="C34" s="12">
        <v>490024</v>
      </c>
      <c r="D34" s="13">
        <v>549919</v>
      </c>
      <c r="E34" s="14">
        <v>1039943</v>
      </c>
      <c r="F34" s="12">
        <v>273920</v>
      </c>
      <c r="G34" s="13">
        <v>307263</v>
      </c>
      <c r="H34" s="14">
        <v>581183</v>
      </c>
      <c r="I34" s="12">
        <v>216104</v>
      </c>
      <c r="J34" s="13">
        <v>242656</v>
      </c>
      <c r="K34" s="14">
        <v>458760</v>
      </c>
      <c r="L34" s="15">
        <v>55.9</v>
      </c>
      <c r="M34" s="16">
        <v>55.87</v>
      </c>
      <c r="N34" s="34">
        <v>55.89</v>
      </c>
      <c r="O34" s="15">
        <f t="shared" si="1"/>
        <v>4.2899999999999991</v>
      </c>
      <c r="P34" s="15">
        <f t="shared" si="1"/>
        <v>4.1499999999999986</v>
      </c>
      <c r="Q34" s="39">
        <f t="shared" si="1"/>
        <v>4.2199999999999989</v>
      </c>
      <c r="R34" s="31">
        <v>51.61</v>
      </c>
      <c r="S34" s="16">
        <v>51.72</v>
      </c>
      <c r="T34" s="17">
        <v>51.67</v>
      </c>
    </row>
    <row r="35" spans="1:20" ht="15.75" customHeight="1" x14ac:dyDescent="0.15">
      <c r="A35" s="67" t="s">
        <v>43</v>
      </c>
      <c r="B35" s="68"/>
      <c r="C35" s="12">
        <v>19959</v>
      </c>
      <c r="D35" s="13">
        <v>22511</v>
      </c>
      <c r="E35" s="14">
        <v>42470</v>
      </c>
      <c r="F35" s="12">
        <v>12776</v>
      </c>
      <c r="G35" s="13">
        <v>14356</v>
      </c>
      <c r="H35" s="14">
        <v>27132</v>
      </c>
      <c r="I35" s="12">
        <v>7183</v>
      </c>
      <c r="J35" s="13">
        <v>8155</v>
      </c>
      <c r="K35" s="14">
        <v>15338</v>
      </c>
      <c r="L35" s="15">
        <v>64.010000000000005</v>
      </c>
      <c r="M35" s="16">
        <v>63.77</v>
      </c>
      <c r="N35" s="34">
        <v>63.89</v>
      </c>
      <c r="O35" s="15">
        <f t="shared" si="1"/>
        <v>1.6900000000000048</v>
      </c>
      <c r="P35" s="15">
        <f t="shared" si="1"/>
        <v>0.88000000000000256</v>
      </c>
      <c r="Q35" s="39">
        <f t="shared" si="1"/>
        <v>1.2700000000000031</v>
      </c>
      <c r="R35" s="31">
        <v>62.32</v>
      </c>
      <c r="S35" s="16">
        <v>62.89</v>
      </c>
      <c r="T35" s="17">
        <v>62.62</v>
      </c>
    </row>
    <row r="36" spans="1:20" ht="15.75" customHeight="1" thickBot="1" x14ac:dyDescent="0.2">
      <c r="A36" s="71" t="s">
        <v>44</v>
      </c>
      <c r="B36" s="72"/>
      <c r="C36" s="24">
        <v>509983</v>
      </c>
      <c r="D36" s="25">
        <v>572430</v>
      </c>
      <c r="E36" s="26">
        <v>1082413</v>
      </c>
      <c r="F36" s="24">
        <v>286696</v>
      </c>
      <c r="G36" s="25">
        <v>321619</v>
      </c>
      <c r="H36" s="26">
        <v>608315</v>
      </c>
      <c r="I36" s="24">
        <v>223287</v>
      </c>
      <c r="J36" s="25">
        <v>250811</v>
      </c>
      <c r="K36" s="26">
        <v>474098</v>
      </c>
      <c r="L36" s="27">
        <v>56.22</v>
      </c>
      <c r="M36" s="28">
        <v>56.18</v>
      </c>
      <c r="N36" s="36">
        <v>56.2</v>
      </c>
      <c r="O36" s="27">
        <f t="shared" si="1"/>
        <v>4.18</v>
      </c>
      <c r="P36" s="27">
        <f t="shared" si="1"/>
        <v>4.0200000000000031</v>
      </c>
      <c r="Q36" s="44">
        <f t="shared" si="1"/>
        <v>4.1000000000000014</v>
      </c>
      <c r="R36" s="33">
        <v>52.04</v>
      </c>
      <c r="S36" s="28">
        <v>52.16</v>
      </c>
      <c r="T36" s="29">
        <v>52.1</v>
      </c>
    </row>
  </sheetData>
  <mergeCells count="34">
    <mergeCell ref="A27:B27"/>
    <mergeCell ref="A28:B28"/>
    <mergeCell ref="A29:B29"/>
    <mergeCell ref="A36:B36"/>
    <mergeCell ref="A30:B30"/>
    <mergeCell ref="A32:B32"/>
    <mergeCell ref="A33:B33"/>
    <mergeCell ref="A34:B34"/>
    <mergeCell ref="A35:B35"/>
    <mergeCell ref="A18:B18"/>
    <mergeCell ref="A20:B20"/>
    <mergeCell ref="A24:B24"/>
    <mergeCell ref="A25:B25"/>
    <mergeCell ref="A26:B2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R5:T5"/>
    <mergeCell ref="A4:B4"/>
    <mergeCell ref="E2:K2"/>
    <mergeCell ref="G3:I3"/>
    <mergeCell ref="A5:B6"/>
    <mergeCell ref="C5:E5"/>
    <mergeCell ref="F5:H5"/>
    <mergeCell ref="I5:K5"/>
    <mergeCell ref="L5:N5"/>
    <mergeCell ref="O5:Q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36"/>
  <sheetViews>
    <sheetView tabSelected="1" view="pageBreakPreview" zoomScale="85" zoomScaleNormal="100" zoomScaleSheetLayoutView="85" workbookViewId="0">
      <selection activeCell="Q24" sqref="Q24"/>
    </sheetView>
  </sheetViews>
  <sheetFormatPr defaultColWidth="9" defaultRowHeight="13.5" x14ac:dyDescent="0.15"/>
  <cols>
    <col min="1" max="1" width="2.625" style="1" customWidth="1"/>
    <col min="2" max="2" width="18.625" style="1" customWidth="1"/>
    <col min="3" max="11" width="11.375" style="1" customWidth="1"/>
    <col min="12" max="17" width="7.125" style="1" customWidth="1"/>
    <col min="18" max="16384" width="9" style="1"/>
  </cols>
  <sheetData>
    <row r="1" spans="1:20" ht="15" customHeight="1" x14ac:dyDescent="0.15">
      <c r="A1"/>
      <c r="O1" s="2"/>
      <c r="P1" s="2"/>
      <c r="Q1" s="6"/>
    </row>
    <row r="2" spans="1:20" ht="18.75" customHeight="1" x14ac:dyDescent="0.15">
      <c r="A2" s="7" t="s">
        <v>13</v>
      </c>
      <c r="B2" s="5"/>
      <c r="E2" s="60" t="s">
        <v>47</v>
      </c>
      <c r="F2" s="60"/>
      <c r="G2" s="60"/>
      <c r="H2" s="60"/>
      <c r="I2" s="60"/>
      <c r="J2" s="60"/>
      <c r="K2" s="60"/>
    </row>
    <row r="3" spans="1:20" ht="15" customHeight="1" x14ac:dyDescent="0.15">
      <c r="G3" s="61" t="s">
        <v>9</v>
      </c>
      <c r="H3" s="61"/>
      <c r="I3" s="61"/>
      <c r="Q3" s="6"/>
      <c r="T3" s="3" t="s">
        <v>46</v>
      </c>
    </row>
    <row r="4" spans="1:20" ht="15" customHeight="1" thickBot="1" x14ac:dyDescent="0.2">
      <c r="A4" s="59" t="s">
        <v>14</v>
      </c>
      <c r="B4" s="59"/>
      <c r="Q4" s="3"/>
      <c r="T4" s="45" t="s">
        <v>48</v>
      </c>
    </row>
    <row r="5" spans="1:20" ht="15.75" customHeight="1" x14ac:dyDescent="0.15">
      <c r="A5" s="62" t="s">
        <v>1</v>
      </c>
      <c r="B5" s="63"/>
      <c r="C5" s="66" t="s">
        <v>2</v>
      </c>
      <c r="D5" s="57"/>
      <c r="E5" s="58"/>
      <c r="F5" s="66" t="s">
        <v>3</v>
      </c>
      <c r="G5" s="57"/>
      <c r="H5" s="58"/>
      <c r="I5" s="66" t="s">
        <v>4</v>
      </c>
      <c r="J5" s="57"/>
      <c r="K5" s="58"/>
      <c r="L5" s="66" t="s">
        <v>10</v>
      </c>
      <c r="M5" s="57"/>
      <c r="N5" s="58"/>
      <c r="O5" s="66" t="s">
        <v>11</v>
      </c>
      <c r="P5" s="57"/>
      <c r="Q5" s="58"/>
      <c r="R5" s="57" t="s">
        <v>45</v>
      </c>
      <c r="S5" s="57"/>
      <c r="T5" s="58"/>
    </row>
    <row r="6" spans="1:20" ht="15.75" customHeight="1" thickBot="1" x14ac:dyDescent="0.2">
      <c r="A6" s="64"/>
      <c r="B6" s="65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  <c r="R6" s="30" t="s">
        <v>5</v>
      </c>
      <c r="S6" s="4" t="s">
        <v>6</v>
      </c>
      <c r="T6" s="9" t="s">
        <v>7</v>
      </c>
    </row>
    <row r="7" spans="1:20" ht="15.75" customHeight="1" thickTop="1" x14ac:dyDescent="0.15">
      <c r="A7" s="67" t="s">
        <v>15</v>
      </c>
      <c r="B7" s="68"/>
      <c r="C7" s="12">
        <v>25</v>
      </c>
      <c r="D7" s="13">
        <v>49</v>
      </c>
      <c r="E7" s="14">
        <v>74</v>
      </c>
      <c r="F7" s="12">
        <v>3</v>
      </c>
      <c r="G7" s="13">
        <v>7</v>
      </c>
      <c r="H7" s="14">
        <v>10</v>
      </c>
      <c r="I7" s="12">
        <v>22</v>
      </c>
      <c r="J7" s="13">
        <v>42</v>
      </c>
      <c r="K7" s="14">
        <v>64</v>
      </c>
      <c r="L7" s="15">
        <v>12</v>
      </c>
      <c r="M7" s="16">
        <v>14.29</v>
      </c>
      <c r="N7" s="34">
        <v>13.51</v>
      </c>
      <c r="O7" s="37">
        <f>L7-R7</f>
        <v>0.89000000000000057</v>
      </c>
      <c r="P7" s="37">
        <f t="shared" ref="P7:Q22" si="0">M7-S7</f>
        <v>2.2899999999999991</v>
      </c>
      <c r="Q7" s="38">
        <f t="shared" si="0"/>
        <v>1.8200000000000003</v>
      </c>
      <c r="R7" s="31">
        <v>11.11</v>
      </c>
      <c r="S7" s="16">
        <v>12</v>
      </c>
      <c r="T7" s="17">
        <v>11.69</v>
      </c>
    </row>
    <row r="8" spans="1:20" ht="15.75" customHeight="1" x14ac:dyDescent="0.15">
      <c r="A8" s="67" t="s">
        <v>16</v>
      </c>
      <c r="B8" s="68"/>
      <c r="C8" s="12">
        <v>42</v>
      </c>
      <c r="D8" s="13">
        <v>71</v>
      </c>
      <c r="E8" s="14">
        <v>113</v>
      </c>
      <c r="F8" s="12">
        <v>10</v>
      </c>
      <c r="G8" s="13">
        <v>9</v>
      </c>
      <c r="H8" s="14">
        <v>19</v>
      </c>
      <c r="I8" s="12">
        <v>32</v>
      </c>
      <c r="J8" s="13">
        <v>62</v>
      </c>
      <c r="K8" s="14">
        <v>94</v>
      </c>
      <c r="L8" s="15">
        <v>23.81</v>
      </c>
      <c r="M8" s="16">
        <v>12.68</v>
      </c>
      <c r="N8" s="34">
        <v>16.809999999999999</v>
      </c>
      <c r="O8" s="15">
        <f t="shared" ref="O8:Q36" si="1">L8-R8</f>
        <v>14.29</v>
      </c>
      <c r="P8" s="15">
        <f t="shared" si="0"/>
        <v>-4.2199999999999989</v>
      </c>
      <c r="Q8" s="39">
        <f t="shared" si="0"/>
        <v>2.6499999999999986</v>
      </c>
      <c r="R8" s="31">
        <v>9.52</v>
      </c>
      <c r="S8" s="16">
        <v>16.899999999999999</v>
      </c>
      <c r="T8" s="17">
        <v>14.16</v>
      </c>
    </row>
    <row r="9" spans="1:20" ht="15.75" customHeight="1" thickBot="1" x14ac:dyDescent="0.2">
      <c r="A9" s="67" t="s">
        <v>17</v>
      </c>
      <c r="B9" s="68"/>
      <c r="C9" s="12">
        <v>24</v>
      </c>
      <c r="D9" s="13">
        <v>41</v>
      </c>
      <c r="E9" s="14">
        <v>65</v>
      </c>
      <c r="F9" s="12">
        <v>4</v>
      </c>
      <c r="G9" s="13">
        <v>4</v>
      </c>
      <c r="H9" s="14">
        <v>8</v>
      </c>
      <c r="I9" s="12">
        <v>20</v>
      </c>
      <c r="J9" s="13">
        <v>37</v>
      </c>
      <c r="K9" s="14">
        <v>57</v>
      </c>
      <c r="L9" s="15">
        <v>16.670000000000002</v>
      </c>
      <c r="M9" s="16">
        <v>9.76</v>
      </c>
      <c r="N9" s="34">
        <v>12.31</v>
      </c>
      <c r="O9" s="41">
        <f t="shared" si="1"/>
        <v>11.910000000000002</v>
      </c>
      <c r="P9" s="41">
        <f t="shared" si="0"/>
        <v>4.3499999999999996</v>
      </c>
      <c r="Q9" s="42">
        <f t="shared" si="0"/>
        <v>7.1400000000000006</v>
      </c>
      <c r="R9" s="31">
        <v>4.76</v>
      </c>
      <c r="S9" s="16">
        <v>5.41</v>
      </c>
      <c r="T9" s="17">
        <v>5.17</v>
      </c>
    </row>
    <row r="10" spans="1:20" ht="15.75" customHeight="1" thickTop="1" thickBot="1" x14ac:dyDescent="0.2">
      <c r="A10" s="69" t="s">
        <v>18</v>
      </c>
      <c r="B10" s="70"/>
      <c r="C10" s="18">
        <v>91</v>
      </c>
      <c r="D10" s="19">
        <v>161</v>
      </c>
      <c r="E10" s="20">
        <v>252</v>
      </c>
      <c r="F10" s="18">
        <v>17</v>
      </c>
      <c r="G10" s="19">
        <v>20</v>
      </c>
      <c r="H10" s="20">
        <v>37</v>
      </c>
      <c r="I10" s="18">
        <v>74</v>
      </c>
      <c r="J10" s="19">
        <v>141</v>
      </c>
      <c r="K10" s="20">
        <v>215</v>
      </c>
      <c r="L10" s="21">
        <v>18.68</v>
      </c>
      <c r="M10" s="22">
        <v>12.42</v>
      </c>
      <c r="N10" s="35">
        <v>14.68</v>
      </c>
      <c r="O10" s="21">
        <f t="shared" si="1"/>
        <v>9.7899999999999991</v>
      </c>
      <c r="P10" s="21">
        <f t="shared" si="0"/>
        <v>-0.24000000000000021</v>
      </c>
      <c r="Q10" s="43">
        <f t="shared" si="0"/>
        <v>3.3900000000000006</v>
      </c>
      <c r="R10" s="32">
        <v>8.89</v>
      </c>
      <c r="S10" s="22">
        <v>12.66</v>
      </c>
      <c r="T10" s="23">
        <v>11.29</v>
      </c>
    </row>
    <row r="11" spans="1:20" ht="15.75" customHeight="1" thickTop="1" x14ac:dyDescent="0.15">
      <c r="A11" s="67" t="s">
        <v>19</v>
      </c>
      <c r="B11" s="68"/>
      <c r="C11" s="12">
        <v>9</v>
      </c>
      <c r="D11" s="13">
        <v>14</v>
      </c>
      <c r="E11" s="14">
        <v>23</v>
      </c>
      <c r="F11" s="12">
        <v>3</v>
      </c>
      <c r="G11" s="13">
        <v>2</v>
      </c>
      <c r="H11" s="14">
        <v>5</v>
      </c>
      <c r="I11" s="12">
        <v>6</v>
      </c>
      <c r="J11" s="13">
        <v>12</v>
      </c>
      <c r="K11" s="14">
        <v>18</v>
      </c>
      <c r="L11" s="15">
        <v>33.33</v>
      </c>
      <c r="M11" s="16">
        <v>14.29</v>
      </c>
      <c r="N11" s="34">
        <v>21.74</v>
      </c>
      <c r="O11" s="15">
        <f t="shared" si="1"/>
        <v>-4.1700000000000017</v>
      </c>
      <c r="P11" s="15">
        <f t="shared" si="0"/>
        <v>-1.0900000000000016</v>
      </c>
      <c r="Q11" s="39">
        <f t="shared" si="0"/>
        <v>-2.0700000000000003</v>
      </c>
      <c r="R11" s="31">
        <v>37.5</v>
      </c>
      <c r="S11" s="16">
        <v>15.38</v>
      </c>
      <c r="T11" s="17">
        <v>23.81</v>
      </c>
    </row>
    <row r="12" spans="1:20" ht="15.75" customHeight="1" x14ac:dyDescent="0.15">
      <c r="A12" s="67" t="s">
        <v>20</v>
      </c>
      <c r="B12" s="68"/>
      <c r="C12" s="12">
        <v>50</v>
      </c>
      <c r="D12" s="13">
        <v>119</v>
      </c>
      <c r="E12" s="14">
        <v>169</v>
      </c>
      <c r="F12" s="12">
        <v>4</v>
      </c>
      <c r="G12" s="13">
        <v>14</v>
      </c>
      <c r="H12" s="14">
        <v>18</v>
      </c>
      <c r="I12" s="12">
        <v>46</v>
      </c>
      <c r="J12" s="13">
        <v>105</v>
      </c>
      <c r="K12" s="14">
        <v>151</v>
      </c>
      <c r="L12" s="15">
        <v>8</v>
      </c>
      <c r="M12" s="16">
        <v>11.76</v>
      </c>
      <c r="N12" s="34">
        <v>10.65</v>
      </c>
      <c r="O12" s="15">
        <f t="shared" si="1"/>
        <v>1.75</v>
      </c>
      <c r="P12" s="15">
        <f t="shared" si="0"/>
        <v>6.0699999999999994</v>
      </c>
      <c r="Q12" s="39">
        <f t="shared" si="0"/>
        <v>4.8000000000000007</v>
      </c>
      <c r="R12" s="31">
        <v>6.25</v>
      </c>
      <c r="S12" s="16">
        <v>5.69</v>
      </c>
      <c r="T12" s="17">
        <v>5.85</v>
      </c>
    </row>
    <row r="13" spans="1:20" ht="15.75" customHeight="1" x14ac:dyDescent="0.15">
      <c r="A13" s="67" t="s">
        <v>21</v>
      </c>
      <c r="B13" s="68"/>
      <c r="C13" s="12">
        <v>10</v>
      </c>
      <c r="D13" s="13">
        <v>22</v>
      </c>
      <c r="E13" s="14">
        <v>32</v>
      </c>
      <c r="F13" s="12">
        <v>1</v>
      </c>
      <c r="G13" s="13">
        <v>5</v>
      </c>
      <c r="H13" s="14">
        <v>6</v>
      </c>
      <c r="I13" s="12">
        <v>9</v>
      </c>
      <c r="J13" s="13">
        <v>17</v>
      </c>
      <c r="K13" s="14">
        <v>26</v>
      </c>
      <c r="L13" s="15">
        <v>10</v>
      </c>
      <c r="M13" s="16">
        <v>22.73</v>
      </c>
      <c r="N13" s="34">
        <v>18.75</v>
      </c>
      <c r="O13" s="15">
        <f t="shared" si="1"/>
        <v>10</v>
      </c>
      <c r="P13" s="15">
        <f t="shared" si="0"/>
        <v>9.09</v>
      </c>
      <c r="Q13" s="39">
        <f t="shared" si="0"/>
        <v>8.41</v>
      </c>
      <c r="R13" s="31"/>
      <c r="S13" s="16">
        <v>13.64</v>
      </c>
      <c r="T13" s="17">
        <v>10.34</v>
      </c>
    </row>
    <row r="14" spans="1:20" ht="15.75" customHeight="1" x14ac:dyDescent="0.15">
      <c r="A14" s="67" t="s">
        <v>22</v>
      </c>
      <c r="B14" s="68"/>
      <c r="C14" s="12">
        <v>10</v>
      </c>
      <c r="D14" s="13">
        <v>12</v>
      </c>
      <c r="E14" s="14">
        <v>22</v>
      </c>
      <c r="F14" s="12">
        <v>3</v>
      </c>
      <c r="G14" s="13">
        <v>4</v>
      </c>
      <c r="H14" s="14">
        <v>7</v>
      </c>
      <c r="I14" s="12">
        <v>7</v>
      </c>
      <c r="J14" s="13">
        <v>8</v>
      </c>
      <c r="K14" s="14">
        <v>15</v>
      </c>
      <c r="L14" s="15">
        <v>30</v>
      </c>
      <c r="M14" s="16">
        <v>33.33</v>
      </c>
      <c r="N14" s="34">
        <v>31.82</v>
      </c>
      <c r="O14" s="15">
        <f t="shared" si="1"/>
        <v>10</v>
      </c>
      <c r="P14" s="15">
        <f t="shared" si="0"/>
        <v>17.949999999999996</v>
      </c>
      <c r="Q14" s="39">
        <f t="shared" si="0"/>
        <v>14.43</v>
      </c>
      <c r="R14" s="31">
        <v>20</v>
      </c>
      <c r="S14" s="16">
        <v>15.38</v>
      </c>
      <c r="T14" s="17">
        <v>17.39</v>
      </c>
    </row>
    <row r="15" spans="1:20" ht="15.75" customHeight="1" x14ac:dyDescent="0.15">
      <c r="A15" s="67" t="s">
        <v>23</v>
      </c>
      <c r="B15" s="68"/>
      <c r="C15" s="12">
        <v>40</v>
      </c>
      <c r="D15" s="13">
        <v>57</v>
      </c>
      <c r="E15" s="14">
        <v>97</v>
      </c>
      <c r="F15" s="46">
        <v>7</v>
      </c>
      <c r="G15" s="13">
        <v>7</v>
      </c>
      <c r="H15" s="49">
        <v>14</v>
      </c>
      <c r="I15" s="46">
        <v>33</v>
      </c>
      <c r="J15" s="13">
        <v>50</v>
      </c>
      <c r="K15" s="49">
        <v>83</v>
      </c>
      <c r="L15" s="50">
        <v>17.5</v>
      </c>
      <c r="M15" s="16">
        <v>12.28</v>
      </c>
      <c r="N15" s="51">
        <v>14.43</v>
      </c>
      <c r="O15" s="50">
        <f t="shared" si="1"/>
        <v>12.370000000000001</v>
      </c>
      <c r="P15" s="15">
        <f t="shared" si="0"/>
        <v>6.51</v>
      </c>
      <c r="Q15" s="52">
        <f t="shared" si="0"/>
        <v>8.94</v>
      </c>
      <c r="R15" s="31">
        <v>5.13</v>
      </c>
      <c r="S15" s="16">
        <v>5.77</v>
      </c>
      <c r="T15" s="17">
        <v>5.49</v>
      </c>
    </row>
    <row r="16" spans="1:20" ht="15.75" customHeight="1" x14ac:dyDescent="0.15">
      <c r="A16" s="67" t="s">
        <v>24</v>
      </c>
      <c r="B16" s="68"/>
      <c r="C16" s="12">
        <v>10</v>
      </c>
      <c r="D16" s="13">
        <v>12</v>
      </c>
      <c r="E16" s="14">
        <v>22</v>
      </c>
      <c r="F16" s="12">
        <v>1</v>
      </c>
      <c r="G16" s="13">
        <v>1</v>
      </c>
      <c r="H16" s="14">
        <v>2</v>
      </c>
      <c r="I16" s="12">
        <v>9</v>
      </c>
      <c r="J16" s="13">
        <v>11</v>
      </c>
      <c r="K16" s="14">
        <v>20</v>
      </c>
      <c r="L16" s="15">
        <v>10</v>
      </c>
      <c r="M16" s="16">
        <v>8.33</v>
      </c>
      <c r="N16" s="34">
        <v>9.09</v>
      </c>
      <c r="O16" s="15">
        <f t="shared" si="1"/>
        <v>10</v>
      </c>
      <c r="P16" s="15">
        <f t="shared" si="0"/>
        <v>8.33</v>
      </c>
      <c r="Q16" s="39">
        <f t="shared" si="0"/>
        <v>9.09</v>
      </c>
      <c r="R16" s="31"/>
      <c r="S16" s="16"/>
      <c r="T16" s="17"/>
    </row>
    <row r="17" spans="1:20" ht="15.75" customHeight="1" x14ac:dyDescent="0.15">
      <c r="A17" s="10"/>
      <c r="B17" s="11" t="s">
        <v>25</v>
      </c>
      <c r="C17" s="12">
        <v>10</v>
      </c>
      <c r="D17" s="13">
        <v>12</v>
      </c>
      <c r="E17" s="14">
        <v>22</v>
      </c>
      <c r="F17" s="12">
        <v>1</v>
      </c>
      <c r="G17" s="13">
        <v>1</v>
      </c>
      <c r="H17" s="14">
        <v>2</v>
      </c>
      <c r="I17" s="12">
        <v>9</v>
      </c>
      <c r="J17" s="13">
        <v>11</v>
      </c>
      <c r="K17" s="14">
        <v>20</v>
      </c>
      <c r="L17" s="15">
        <v>10</v>
      </c>
      <c r="M17" s="16">
        <v>8.33</v>
      </c>
      <c r="N17" s="34">
        <v>9.09</v>
      </c>
      <c r="O17" s="15">
        <f t="shared" si="1"/>
        <v>10</v>
      </c>
      <c r="P17" s="15">
        <f t="shared" si="0"/>
        <v>8.33</v>
      </c>
      <c r="Q17" s="39">
        <f t="shared" si="0"/>
        <v>9.09</v>
      </c>
      <c r="R17" s="31"/>
      <c r="S17" s="16"/>
      <c r="T17" s="17"/>
    </row>
    <row r="18" spans="1:20" ht="15.75" customHeight="1" x14ac:dyDescent="0.15">
      <c r="A18" s="67" t="s">
        <v>26</v>
      </c>
      <c r="B18" s="68"/>
      <c r="C18" s="12">
        <v>4</v>
      </c>
      <c r="D18" s="13">
        <v>9</v>
      </c>
      <c r="E18" s="14">
        <v>13</v>
      </c>
      <c r="F18" s="12"/>
      <c r="G18" s="13">
        <v>1</v>
      </c>
      <c r="H18" s="14">
        <v>1</v>
      </c>
      <c r="I18" s="12">
        <v>4</v>
      </c>
      <c r="J18" s="13">
        <v>8</v>
      </c>
      <c r="K18" s="14">
        <v>12</v>
      </c>
      <c r="L18" s="15"/>
      <c r="M18" s="16">
        <v>11.11</v>
      </c>
      <c r="N18" s="34">
        <v>7.69</v>
      </c>
      <c r="O18" s="15">
        <f t="shared" si="1"/>
        <v>0</v>
      </c>
      <c r="P18" s="15">
        <f t="shared" si="0"/>
        <v>-11.11</v>
      </c>
      <c r="Q18" s="39">
        <f t="shared" si="0"/>
        <v>-7.69</v>
      </c>
      <c r="R18" s="31"/>
      <c r="S18" s="16">
        <v>22.22</v>
      </c>
      <c r="T18" s="17">
        <v>15.38</v>
      </c>
    </row>
    <row r="19" spans="1:20" ht="15.75" customHeight="1" x14ac:dyDescent="0.15">
      <c r="A19" s="10"/>
      <c r="B19" s="11" t="s">
        <v>27</v>
      </c>
      <c r="C19" s="12">
        <v>4</v>
      </c>
      <c r="D19" s="13">
        <v>9</v>
      </c>
      <c r="E19" s="14">
        <v>13</v>
      </c>
      <c r="F19" s="12"/>
      <c r="G19" s="13">
        <v>1</v>
      </c>
      <c r="H19" s="14">
        <v>1</v>
      </c>
      <c r="I19" s="12">
        <v>4</v>
      </c>
      <c r="J19" s="13">
        <v>8</v>
      </c>
      <c r="K19" s="14">
        <v>12</v>
      </c>
      <c r="L19" s="15"/>
      <c r="M19" s="16">
        <v>11.11</v>
      </c>
      <c r="N19" s="34">
        <v>7.69</v>
      </c>
      <c r="O19" s="15">
        <f t="shared" si="1"/>
        <v>0</v>
      </c>
      <c r="P19" s="15">
        <f t="shared" si="0"/>
        <v>-11.11</v>
      </c>
      <c r="Q19" s="39">
        <f t="shared" si="0"/>
        <v>-7.69</v>
      </c>
      <c r="R19" s="31"/>
      <c r="S19" s="16">
        <v>22.22</v>
      </c>
      <c r="T19" s="17">
        <v>15.38</v>
      </c>
    </row>
    <row r="20" spans="1:20" ht="15.75" customHeight="1" x14ac:dyDescent="0.15">
      <c r="A20" s="67" t="s">
        <v>28</v>
      </c>
      <c r="B20" s="68"/>
      <c r="C20" s="12">
        <v>13</v>
      </c>
      <c r="D20" s="13">
        <v>26</v>
      </c>
      <c r="E20" s="14">
        <v>39</v>
      </c>
      <c r="F20" s="12">
        <v>1</v>
      </c>
      <c r="G20" s="13">
        <v>3</v>
      </c>
      <c r="H20" s="14">
        <v>4</v>
      </c>
      <c r="I20" s="12">
        <v>12</v>
      </c>
      <c r="J20" s="13">
        <v>23</v>
      </c>
      <c r="K20" s="14">
        <v>35</v>
      </c>
      <c r="L20" s="15">
        <v>7.69</v>
      </c>
      <c r="M20" s="16">
        <v>11.54</v>
      </c>
      <c r="N20" s="34">
        <v>10.26</v>
      </c>
      <c r="O20" s="15">
        <f t="shared" si="1"/>
        <v>0</v>
      </c>
      <c r="P20" s="15">
        <f t="shared" si="0"/>
        <v>-2.75</v>
      </c>
      <c r="Q20" s="39">
        <f t="shared" si="0"/>
        <v>-1.9399999999999995</v>
      </c>
      <c r="R20" s="31">
        <v>7.69</v>
      </c>
      <c r="S20" s="16">
        <v>14.29</v>
      </c>
      <c r="T20" s="17">
        <v>12.2</v>
      </c>
    </row>
    <row r="21" spans="1:20" ht="15.75" customHeight="1" x14ac:dyDescent="0.15">
      <c r="A21" s="10"/>
      <c r="B21" s="11" t="s">
        <v>29</v>
      </c>
      <c r="C21" s="12">
        <v>1</v>
      </c>
      <c r="D21" s="13">
        <v>3</v>
      </c>
      <c r="E21" s="14">
        <v>4</v>
      </c>
      <c r="F21" s="12"/>
      <c r="G21" s="13"/>
      <c r="H21" s="14"/>
      <c r="I21" s="12">
        <v>1</v>
      </c>
      <c r="J21" s="13">
        <v>3</v>
      </c>
      <c r="K21" s="14">
        <v>4</v>
      </c>
      <c r="L21" s="15"/>
      <c r="M21" s="16"/>
      <c r="N21" s="34"/>
      <c r="O21" s="15">
        <f t="shared" si="1"/>
        <v>0</v>
      </c>
      <c r="P21" s="15">
        <f t="shared" si="0"/>
        <v>0</v>
      </c>
      <c r="Q21" s="39">
        <f t="shared" si="0"/>
        <v>0</v>
      </c>
      <c r="R21" s="31"/>
      <c r="S21" s="16"/>
      <c r="T21" s="17"/>
    </row>
    <row r="22" spans="1:20" ht="15.75" customHeight="1" x14ac:dyDescent="0.15">
      <c r="A22" s="10"/>
      <c r="B22" s="11" t="s">
        <v>30</v>
      </c>
      <c r="C22" s="12">
        <v>7</v>
      </c>
      <c r="D22" s="13">
        <v>12</v>
      </c>
      <c r="E22" s="14">
        <v>19</v>
      </c>
      <c r="F22" s="12">
        <v>1</v>
      </c>
      <c r="G22" s="13">
        <v>2</v>
      </c>
      <c r="H22" s="14">
        <v>3</v>
      </c>
      <c r="I22" s="12">
        <v>6</v>
      </c>
      <c r="J22" s="13">
        <v>10</v>
      </c>
      <c r="K22" s="14">
        <v>16</v>
      </c>
      <c r="L22" s="15">
        <v>14.29</v>
      </c>
      <c r="M22" s="16">
        <v>16.670000000000002</v>
      </c>
      <c r="N22" s="34">
        <v>15.79</v>
      </c>
      <c r="O22" s="15">
        <f t="shared" si="1"/>
        <v>0</v>
      </c>
      <c r="P22" s="15">
        <f t="shared" si="0"/>
        <v>1.2900000000000009</v>
      </c>
      <c r="Q22" s="39">
        <f t="shared" si="0"/>
        <v>0.78999999999999915</v>
      </c>
      <c r="R22" s="31">
        <v>14.29</v>
      </c>
      <c r="S22" s="16">
        <v>15.38</v>
      </c>
      <c r="T22" s="17">
        <v>15</v>
      </c>
    </row>
    <row r="23" spans="1:20" ht="15.75" customHeight="1" thickBot="1" x14ac:dyDescent="0.2">
      <c r="A23" s="10"/>
      <c r="B23" s="11" t="s">
        <v>31</v>
      </c>
      <c r="C23" s="12">
        <v>5</v>
      </c>
      <c r="D23" s="13">
        <v>11</v>
      </c>
      <c r="E23" s="14">
        <v>16</v>
      </c>
      <c r="F23" s="12"/>
      <c r="G23" s="13">
        <v>1</v>
      </c>
      <c r="H23" s="14">
        <v>1</v>
      </c>
      <c r="I23" s="12">
        <v>5</v>
      </c>
      <c r="J23" s="13">
        <v>10</v>
      </c>
      <c r="K23" s="14">
        <v>15</v>
      </c>
      <c r="L23" s="15"/>
      <c r="M23" s="16">
        <v>9.09</v>
      </c>
      <c r="N23" s="34">
        <v>6.25</v>
      </c>
      <c r="O23" s="41">
        <f t="shared" si="1"/>
        <v>0</v>
      </c>
      <c r="P23" s="41">
        <f t="shared" si="1"/>
        <v>-9.09</v>
      </c>
      <c r="Q23" s="42">
        <f t="shared" si="1"/>
        <v>-6.25</v>
      </c>
      <c r="R23" s="31"/>
      <c r="S23" s="16">
        <v>18.18</v>
      </c>
      <c r="T23" s="17">
        <v>12.5</v>
      </c>
    </row>
    <row r="24" spans="1:20" ht="15.75" customHeight="1" thickTop="1" thickBot="1" x14ac:dyDescent="0.2">
      <c r="A24" s="69" t="s">
        <v>32</v>
      </c>
      <c r="B24" s="70"/>
      <c r="C24" s="18">
        <v>146</v>
      </c>
      <c r="D24" s="19">
        <v>271</v>
      </c>
      <c r="E24" s="20">
        <v>417</v>
      </c>
      <c r="F24" s="74">
        <v>20</v>
      </c>
      <c r="G24" s="19">
        <v>37</v>
      </c>
      <c r="H24" s="73">
        <v>57</v>
      </c>
      <c r="I24" s="74">
        <v>126</v>
      </c>
      <c r="J24" s="19">
        <v>234</v>
      </c>
      <c r="K24" s="73">
        <v>360</v>
      </c>
      <c r="L24" s="75">
        <v>13.7</v>
      </c>
      <c r="M24" s="22">
        <v>13.65</v>
      </c>
      <c r="N24" s="76">
        <v>13.67</v>
      </c>
      <c r="O24" s="75">
        <f>L24-R24</f>
        <v>5.839999999999999</v>
      </c>
      <c r="P24" s="21">
        <f t="shared" si="1"/>
        <v>5.16</v>
      </c>
      <c r="Q24" s="77">
        <f t="shared" si="1"/>
        <v>5.4</v>
      </c>
      <c r="R24" s="32">
        <v>7.86</v>
      </c>
      <c r="S24" s="22">
        <v>8.49</v>
      </c>
      <c r="T24" s="23">
        <v>8.27</v>
      </c>
    </row>
    <row r="25" spans="1:20" ht="15.75" customHeight="1" thickTop="1" x14ac:dyDescent="0.15">
      <c r="A25" s="67" t="s">
        <v>33</v>
      </c>
      <c r="B25" s="68"/>
      <c r="C25" s="12">
        <v>60</v>
      </c>
      <c r="D25" s="13">
        <v>91</v>
      </c>
      <c r="E25" s="14">
        <v>151</v>
      </c>
      <c r="F25" s="12">
        <v>7</v>
      </c>
      <c r="G25" s="13">
        <v>15</v>
      </c>
      <c r="H25" s="14">
        <v>22</v>
      </c>
      <c r="I25" s="12">
        <v>53</v>
      </c>
      <c r="J25" s="13">
        <v>76</v>
      </c>
      <c r="K25" s="14">
        <v>129</v>
      </c>
      <c r="L25" s="15">
        <v>11.67</v>
      </c>
      <c r="M25" s="16">
        <v>16.48</v>
      </c>
      <c r="N25" s="34">
        <v>14.57</v>
      </c>
      <c r="O25" s="15">
        <f t="shared" si="1"/>
        <v>4.7699999999999996</v>
      </c>
      <c r="P25" s="15">
        <f t="shared" si="1"/>
        <v>10.99</v>
      </c>
      <c r="Q25" s="39">
        <f t="shared" si="1"/>
        <v>8.5300000000000011</v>
      </c>
      <c r="R25" s="31">
        <v>6.9</v>
      </c>
      <c r="S25" s="16">
        <v>5.49</v>
      </c>
      <c r="T25" s="17">
        <v>6.04</v>
      </c>
    </row>
    <row r="26" spans="1:20" ht="15.75" customHeight="1" x14ac:dyDescent="0.15">
      <c r="A26" s="67" t="s">
        <v>34</v>
      </c>
      <c r="B26" s="68"/>
      <c r="C26" s="12">
        <v>12</v>
      </c>
      <c r="D26" s="13">
        <v>22</v>
      </c>
      <c r="E26" s="14">
        <v>34</v>
      </c>
      <c r="F26" s="12">
        <v>1</v>
      </c>
      <c r="G26" s="13">
        <v>4</v>
      </c>
      <c r="H26" s="14">
        <v>5</v>
      </c>
      <c r="I26" s="12">
        <v>11</v>
      </c>
      <c r="J26" s="13">
        <v>18</v>
      </c>
      <c r="K26" s="14">
        <v>29</v>
      </c>
      <c r="L26" s="15">
        <v>8.33</v>
      </c>
      <c r="M26" s="16">
        <v>18.18</v>
      </c>
      <c r="N26" s="34">
        <v>14.71</v>
      </c>
      <c r="O26" s="15">
        <f t="shared" si="1"/>
        <v>-13.1</v>
      </c>
      <c r="P26" s="15">
        <f t="shared" si="1"/>
        <v>8.66</v>
      </c>
      <c r="Q26" s="39">
        <f t="shared" si="1"/>
        <v>0.42000000000000171</v>
      </c>
      <c r="R26" s="31">
        <v>21.43</v>
      </c>
      <c r="S26" s="16">
        <v>9.52</v>
      </c>
      <c r="T26" s="17">
        <v>14.29</v>
      </c>
    </row>
    <row r="27" spans="1:20" ht="15.75" customHeight="1" x14ac:dyDescent="0.15">
      <c r="A27" s="67" t="s">
        <v>35</v>
      </c>
      <c r="B27" s="68"/>
      <c r="C27" s="12">
        <v>11</v>
      </c>
      <c r="D27" s="13">
        <v>20</v>
      </c>
      <c r="E27" s="14">
        <v>31</v>
      </c>
      <c r="F27" s="12"/>
      <c r="G27" s="13">
        <v>1</v>
      </c>
      <c r="H27" s="14">
        <v>1</v>
      </c>
      <c r="I27" s="12">
        <v>11</v>
      </c>
      <c r="J27" s="13">
        <v>19</v>
      </c>
      <c r="K27" s="14">
        <v>30</v>
      </c>
      <c r="L27" s="15"/>
      <c r="M27" s="16">
        <v>5</v>
      </c>
      <c r="N27" s="34">
        <v>3.23</v>
      </c>
      <c r="O27" s="15">
        <f t="shared" si="1"/>
        <v>0</v>
      </c>
      <c r="P27" s="15">
        <f t="shared" si="1"/>
        <v>0</v>
      </c>
      <c r="Q27" s="39">
        <f t="shared" si="1"/>
        <v>0</v>
      </c>
      <c r="R27" s="31"/>
      <c r="S27" s="16">
        <v>5</v>
      </c>
      <c r="T27" s="17">
        <v>3.23</v>
      </c>
    </row>
    <row r="28" spans="1:20" ht="15.75" customHeight="1" x14ac:dyDescent="0.15">
      <c r="A28" s="67" t="s">
        <v>36</v>
      </c>
      <c r="B28" s="68"/>
      <c r="C28" s="12">
        <v>10</v>
      </c>
      <c r="D28" s="13">
        <v>10</v>
      </c>
      <c r="E28" s="14">
        <v>20</v>
      </c>
      <c r="F28" s="12">
        <v>2</v>
      </c>
      <c r="G28" s="13">
        <v>3</v>
      </c>
      <c r="H28" s="14">
        <v>5</v>
      </c>
      <c r="I28" s="12">
        <v>8</v>
      </c>
      <c r="J28" s="13">
        <v>7</v>
      </c>
      <c r="K28" s="14">
        <v>15</v>
      </c>
      <c r="L28" s="15">
        <v>20</v>
      </c>
      <c r="M28" s="16">
        <v>30</v>
      </c>
      <c r="N28" s="34">
        <v>25</v>
      </c>
      <c r="O28" s="15">
        <f t="shared" si="1"/>
        <v>20</v>
      </c>
      <c r="P28" s="15">
        <f t="shared" si="1"/>
        <v>18.89</v>
      </c>
      <c r="Q28" s="39">
        <f t="shared" si="1"/>
        <v>19.12</v>
      </c>
      <c r="R28" s="31"/>
      <c r="S28" s="16">
        <v>11.11</v>
      </c>
      <c r="T28" s="17">
        <v>5.88</v>
      </c>
    </row>
    <row r="29" spans="1:20" ht="15.75" customHeight="1" x14ac:dyDescent="0.15">
      <c r="A29" s="67" t="s">
        <v>37</v>
      </c>
      <c r="B29" s="68"/>
      <c r="C29" s="12">
        <v>14</v>
      </c>
      <c r="D29" s="13">
        <v>23</v>
      </c>
      <c r="E29" s="14">
        <v>37</v>
      </c>
      <c r="F29" s="12">
        <v>3</v>
      </c>
      <c r="G29" s="13">
        <v>5</v>
      </c>
      <c r="H29" s="14">
        <v>8</v>
      </c>
      <c r="I29" s="12">
        <v>11</v>
      </c>
      <c r="J29" s="13">
        <v>18</v>
      </c>
      <c r="K29" s="14">
        <v>29</v>
      </c>
      <c r="L29" s="15">
        <v>21.43</v>
      </c>
      <c r="M29" s="16">
        <v>21.74</v>
      </c>
      <c r="N29" s="34">
        <v>21.62</v>
      </c>
      <c r="O29" s="15">
        <f t="shared" si="1"/>
        <v>21.43</v>
      </c>
      <c r="P29" s="15">
        <f t="shared" si="1"/>
        <v>17.189999999999998</v>
      </c>
      <c r="Q29" s="39">
        <f t="shared" si="1"/>
        <v>18.760000000000002</v>
      </c>
      <c r="R29" s="31"/>
      <c r="S29" s="16">
        <v>4.55</v>
      </c>
      <c r="T29" s="17">
        <v>2.86</v>
      </c>
    </row>
    <row r="30" spans="1:20" ht="15.75" customHeight="1" x14ac:dyDescent="0.15">
      <c r="A30" s="67" t="s">
        <v>38</v>
      </c>
      <c r="B30" s="68"/>
      <c r="C30" s="12">
        <v>5</v>
      </c>
      <c r="D30" s="13">
        <v>3</v>
      </c>
      <c r="E30" s="14">
        <v>8</v>
      </c>
      <c r="F30" s="12"/>
      <c r="G30" s="13"/>
      <c r="H30" s="14"/>
      <c r="I30" s="12">
        <v>5</v>
      </c>
      <c r="J30" s="13">
        <v>3</v>
      </c>
      <c r="K30" s="14">
        <v>8</v>
      </c>
      <c r="L30" s="15"/>
      <c r="M30" s="16"/>
      <c r="N30" s="34"/>
      <c r="O30" s="15">
        <f t="shared" si="1"/>
        <v>0</v>
      </c>
      <c r="P30" s="15">
        <f t="shared" si="1"/>
        <v>0</v>
      </c>
      <c r="Q30" s="39">
        <f t="shared" si="1"/>
        <v>0</v>
      </c>
      <c r="R30" s="31"/>
      <c r="S30" s="16"/>
      <c r="T30" s="17"/>
    </row>
    <row r="31" spans="1:20" ht="15.75" customHeight="1" thickBot="1" x14ac:dyDescent="0.2">
      <c r="A31" s="10"/>
      <c r="B31" s="11" t="s">
        <v>39</v>
      </c>
      <c r="C31" s="12">
        <v>5</v>
      </c>
      <c r="D31" s="13">
        <v>3</v>
      </c>
      <c r="E31" s="14">
        <v>8</v>
      </c>
      <c r="F31" s="12"/>
      <c r="G31" s="13"/>
      <c r="H31" s="14"/>
      <c r="I31" s="12">
        <v>5</v>
      </c>
      <c r="J31" s="13">
        <v>3</v>
      </c>
      <c r="K31" s="14">
        <v>8</v>
      </c>
      <c r="L31" s="15"/>
      <c r="M31" s="16"/>
      <c r="N31" s="34"/>
      <c r="O31" s="41">
        <f t="shared" si="1"/>
        <v>0</v>
      </c>
      <c r="P31" s="41">
        <f t="shared" si="1"/>
        <v>0</v>
      </c>
      <c r="Q31" s="42">
        <f t="shared" si="1"/>
        <v>0</v>
      </c>
      <c r="R31" s="31"/>
      <c r="S31" s="16"/>
      <c r="T31" s="17"/>
    </row>
    <row r="32" spans="1:20" ht="15.75" customHeight="1" thickTop="1" thickBot="1" x14ac:dyDescent="0.2">
      <c r="A32" s="69" t="s">
        <v>40</v>
      </c>
      <c r="B32" s="70"/>
      <c r="C32" s="18">
        <v>112</v>
      </c>
      <c r="D32" s="19">
        <v>169</v>
      </c>
      <c r="E32" s="20">
        <v>281</v>
      </c>
      <c r="F32" s="18">
        <v>13</v>
      </c>
      <c r="G32" s="19">
        <v>28</v>
      </c>
      <c r="H32" s="20">
        <v>41</v>
      </c>
      <c r="I32" s="18">
        <v>99</v>
      </c>
      <c r="J32" s="19">
        <v>141</v>
      </c>
      <c r="K32" s="20">
        <v>240</v>
      </c>
      <c r="L32" s="21">
        <v>11.61</v>
      </c>
      <c r="M32" s="22">
        <v>16.57</v>
      </c>
      <c r="N32" s="35">
        <v>14.59</v>
      </c>
      <c r="O32" s="21">
        <f t="shared" si="1"/>
        <v>5.1899999999999995</v>
      </c>
      <c r="P32" s="21">
        <f t="shared" si="1"/>
        <v>10.55</v>
      </c>
      <c r="Q32" s="43">
        <f t="shared" si="1"/>
        <v>8.41</v>
      </c>
      <c r="R32" s="32">
        <v>6.42</v>
      </c>
      <c r="S32" s="22">
        <v>6.02</v>
      </c>
      <c r="T32" s="23">
        <v>6.18</v>
      </c>
    </row>
    <row r="33" spans="1:20" ht="15.75" customHeight="1" thickTop="1" x14ac:dyDescent="0.15">
      <c r="A33" s="67" t="s">
        <v>41</v>
      </c>
      <c r="B33" s="68"/>
      <c r="C33" s="12"/>
      <c r="D33" s="13"/>
      <c r="E33" s="14"/>
      <c r="F33" s="12"/>
      <c r="G33" s="13"/>
      <c r="H33" s="14"/>
      <c r="I33" s="12"/>
      <c r="J33" s="13"/>
      <c r="K33" s="14"/>
      <c r="L33" s="15"/>
      <c r="M33" s="16"/>
      <c r="N33" s="34"/>
      <c r="O33" s="15">
        <f t="shared" si="1"/>
        <v>0</v>
      </c>
      <c r="P33" s="15">
        <f t="shared" si="1"/>
        <v>0</v>
      </c>
      <c r="Q33" s="39">
        <f t="shared" si="1"/>
        <v>0</v>
      </c>
      <c r="R33" s="31"/>
      <c r="S33" s="16"/>
      <c r="T33" s="17"/>
    </row>
    <row r="34" spans="1:20" ht="15.75" customHeight="1" x14ac:dyDescent="0.15">
      <c r="A34" s="67" t="s">
        <v>42</v>
      </c>
      <c r="B34" s="68"/>
      <c r="C34" s="12">
        <v>317</v>
      </c>
      <c r="D34" s="13">
        <v>551</v>
      </c>
      <c r="E34" s="14">
        <v>868</v>
      </c>
      <c r="F34" s="46">
        <v>48</v>
      </c>
      <c r="G34" s="13">
        <v>80</v>
      </c>
      <c r="H34" s="49">
        <v>128</v>
      </c>
      <c r="I34" s="46">
        <v>269</v>
      </c>
      <c r="J34" s="13">
        <v>471</v>
      </c>
      <c r="K34" s="49">
        <v>740</v>
      </c>
      <c r="L34" s="50">
        <v>15.14</v>
      </c>
      <c r="M34" s="16">
        <v>14.52</v>
      </c>
      <c r="N34" s="51">
        <v>14.75</v>
      </c>
      <c r="O34" s="50">
        <f t="shared" si="1"/>
        <v>6.9700000000000006</v>
      </c>
      <c r="P34" s="15">
        <f t="shared" si="1"/>
        <v>5.879999999999999</v>
      </c>
      <c r="Q34" s="52">
        <f t="shared" si="1"/>
        <v>6.2799999999999994</v>
      </c>
      <c r="R34" s="31">
        <v>8.17</v>
      </c>
      <c r="S34" s="16">
        <v>8.64</v>
      </c>
      <c r="T34" s="17">
        <v>8.4700000000000006</v>
      </c>
    </row>
    <row r="35" spans="1:20" ht="15.75" customHeight="1" x14ac:dyDescent="0.15">
      <c r="A35" s="67" t="s">
        <v>43</v>
      </c>
      <c r="B35" s="68"/>
      <c r="C35" s="12">
        <v>32</v>
      </c>
      <c r="D35" s="13">
        <v>50</v>
      </c>
      <c r="E35" s="14">
        <v>82</v>
      </c>
      <c r="F35" s="12">
        <v>2</v>
      </c>
      <c r="G35" s="13">
        <v>5</v>
      </c>
      <c r="H35" s="14">
        <v>7</v>
      </c>
      <c r="I35" s="12">
        <v>30</v>
      </c>
      <c r="J35" s="13">
        <v>45</v>
      </c>
      <c r="K35" s="14">
        <v>75</v>
      </c>
      <c r="L35" s="15">
        <v>6.25</v>
      </c>
      <c r="M35" s="16">
        <v>10</v>
      </c>
      <c r="N35" s="34">
        <v>8.5399999999999991</v>
      </c>
      <c r="O35" s="15">
        <f t="shared" si="1"/>
        <v>3.22</v>
      </c>
      <c r="P35" s="15">
        <f t="shared" si="1"/>
        <v>-1.7599999999999998</v>
      </c>
      <c r="Q35" s="39">
        <f t="shared" si="1"/>
        <v>0.20999999999999908</v>
      </c>
      <c r="R35" s="31">
        <v>3.03</v>
      </c>
      <c r="S35" s="16">
        <v>11.76</v>
      </c>
      <c r="T35" s="17">
        <v>8.33</v>
      </c>
    </row>
    <row r="36" spans="1:20" ht="15.75" customHeight="1" thickBot="1" x14ac:dyDescent="0.2">
      <c r="A36" s="71" t="s">
        <v>44</v>
      </c>
      <c r="B36" s="72"/>
      <c r="C36" s="24">
        <v>349</v>
      </c>
      <c r="D36" s="25">
        <v>601</v>
      </c>
      <c r="E36" s="26">
        <v>950</v>
      </c>
      <c r="F36" s="47">
        <v>50</v>
      </c>
      <c r="G36" s="25">
        <v>85</v>
      </c>
      <c r="H36" s="48">
        <v>135</v>
      </c>
      <c r="I36" s="47">
        <v>299</v>
      </c>
      <c r="J36" s="25">
        <v>516</v>
      </c>
      <c r="K36" s="48">
        <v>815</v>
      </c>
      <c r="L36" s="53">
        <v>14.33</v>
      </c>
      <c r="M36" s="28">
        <v>14.14</v>
      </c>
      <c r="N36" s="54">
        <v>14.21</v>
      </c>
      <c r="O36" s="55">
        <f t="shared" si="1"/>
        <v>6.66</v>
      </c>
      <c r="P36" s="40">
        <f t="shared" si="1"/>
        <v>5.23</v>
      </c>
      <c r="Q36" s="56">
        <f t="shared" si="1"/>
        <v>5.75</v>
      </c>
      <c r="R36" s="33">
        <v>7.67</v>
      </c>
      <c r="S36" s="28">
        <v>8.91</v>
      </c>
      <c r="T36" s="29">
        <v>8.4600000000000009</v>
      </c>
    </row>
  </sheetData>
  <mergeCells count="34">
    <mergeCell ref="A27:B27"/>
    <mergeCell ref="A28:B28"/>
    <mergeCell ref="A29:B29"/>
    <mergeCell ref="A36:B36"/>
    <mergeCell ref="A30:B30"/>
    <mergeCell ref="A32:B32"/>
    <mergeCell ref="A33:B33"/>
    <mergeCell ref="A34:B34"/>
    <mergeCell ref="A35:B35"/>
    <mergeCell ref="A18:B18"/>
    <mergeCell ref="A20:B20"/>
    <mergeCell ref="A24:B24"/>
    <mergeCell ref="A25:B25"/>
    <mergeCell ref="A26:B2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R5:T5"/>
    <mergeCell ref="A4:B4"/>
    <mergeCell ref="E2:K2"/>
    <mergeCell ref="G3:I3"/>
    <mergeCell ref="A5:B6"/>
    <mergeCell ref="C5:E5"/>
    <mergeCell ref="F5:H5"/>
    <mergeCell ref="I5:K5"/>
    <mergeCell ref="L5:N5"/>
    <mergeCell ref="O5:Q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3" fitToHeight="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国内＋在外</vt:lpstr>
      <vt:lpstr>国内</vt:lpstr>
      <vt:lpstr>在外</vt:lpstr>
      <vt:lpstr>国内!Print_Area</vt:lpstr>
      <vt:lpstr>'国内＋在外'!Print_Area</vt:lpstr>
      <vt:lpstr>在外!Print_Area</vt:lpstr>
      <vt:lpstr>国内!Print_Titles</vt:lpstr>
      <vt:lpstr>'国内＋在外'!Print_Titles</vt:lpstr>
      <vt:lpstr>在外!Print_Titles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　勇紀</dc:creator>
  <cp:lastModifiedBy>上野　貴弘</cp:lastModifiedBy>
  <cp:lastPrinted>2026-02-08T15:22:47Z</cp:lastPrinted>
  <dcterms:created xsi:type="dcterms:W3CDTF">2023-04-17T21:08:08Z</dcterms:created>
  <dcterms:modified xsi:type="dcterms:W3CDTF">2026-03-12T03:24:19Z</dcterms:modified>
</cp:coreProperties>
</file>