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defaultThemeVersion="124226"/>
  <mc:AlternateContent xmlns:mc="http://schemas.openxmlformats.org/markup-compatibility/2006">
    <mc:Choice Requires="x15">
      <x15ac:absPath xmlns:x15ac="http://schemas.microsoft.com/office/spreadsheetml/2010/11/ac" url="\\10.17.113.52\共有hd2021\08_企画班\060_業務委託\104_総合評価\101_要領等\20260324_令7技術管理第955号_山口県土木関係建設コンサルタント業務総合評価競争入札方式事務処理要領等の一部改定について\ＨＰ\入札参加者提出様式集（第1号～第9号）（令和8年4月）\"/>
    </mc:Choice>
  </mc:AlternateContent>
  <xr:revisionPtr revIDLastSave="0" documentId="13_ncr:1_{79F3454A-5D49-4DB8-A949-2AFD63981384}" xr6:coauthVersionLast="47" xr6:coauthVersionMax="47" xr10:uidLastSave="{00000000-0000-0000-0000-000000000000}"/>
  <bookViews>
    <workbookView xWindow="-28920" yWindow="-120" windowWidth="29040" windowHeight="15720" tabRatio="785" xr2:uid="{00000000-000D-0000-FFFF-FFFF00000000}"/>
  </bookViews>
  <sheets>
    <sheet name="第１号（表紙）" sheetId="46" r:id="rId1"/>
    <sheet name="第２号（自己採点）" sheetId="59" r:id="rId2"/>
    <sheet name="第３号（企業）" sheetId="52" r:id="rId3"/>
    <sheet name="第４号（企業）2" sheetId="57" r:id="rId4"/>
    <sheet name="第５ー１号（管理技術者）" sheetId="53" r:id="rId5"/>
    <sheet name="第５ー２号（照査技術者）" sheetId="54" r:id="rId6"/>
    <sheet name="第６号（CPD）" sheetId="55" r:id="rId7"/>
    <sheet name="第７号（業務方針等）" sheetId="47" r:id="rId8"/>
    <sheet name="第８号（評価テーマ）" sheetId="51" r:id="rId9"/>
    <sheet name="第９号（配置技術者）" sheetId="60" r:id="rId10"/>
  </sheets>
  <definedNames>
    <definedName name="_Hlk78310677" localSheetId="4">'第５ー１号（管理技術者）'!$C$4</definedName>
    <definedName name="_Hlk78310677" localSheetId="5">'第５ー２号（照査技術者）'!$C$4</definedName>
    <definedName name="_xlnm.Print_Area" localSheetId="0">'第１号（表紙）'!$C$3:$L$50</definedName>
    <definedName name="_xlnm.Print_Area" localSheetId="1">'第２号（自己採点）'!$A$1:$V$67</definedName>
    <definedName name="_xlnm.Print_Area" localSheetId="2">'第３号（企業）'!$C$3:$H$68</definedName>
    <definedName name="_xlnm.Print_Area" localSheetId="3">'第４号（企業）2'!$C$3:$I$37</definedName>
    <definedName name="_xlnm.Print_Area" localSheetId="4">'第５ー１号（管理技術者）'!$C$3:$H$69</definedName>
    <definedName name="_xlnm.Print_Area" localSheetId="5">'第５ー２号（照査技術者）'!$C$3:$H$69</definedName>
    <definedName name="_xlnm.Print_Area" localSheetId="6">'第６号（CPD）'!$C$3:$G$19</definedName>
    <definedName name="_xlnm.Print_Area" localSheetId="7">'第７号（業務方針等）'!$C$3:$M$64</definedName>
    <definedName name="_xlnm.Print_Area" localSheetId="8">'第８号（評価テーマ）'!$C$3:$M$66</definedName>
    <definedName name="_xlnm.Print_Area" localSheetId="9">'第９号（配置技術者）'!$C$3:$L$39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35" i="59" l="1"/>
  <c r="D11" i="60" l="1"/>
  <c r="E8" i="51"/>
  <c r="E6" i="47"/>
  <c r="E9" i="55"/>
  <c r="F7" i="54"/>
  <c r="F7" i="53"/>
  <c r="F7" i="57"/>
  <c r="F7" i="52"/>
  <c r="S3" i="59"/>
  <c r="D9" i="60"/>
  <c r="E7" i="51"/>
  <c r="E5" i="47"/>
  <c r="E8" i="55"/>
  <c r="F6" i="54"/>
  <c r="F6" i="53"/>
  <c r="F6" i="57"/>
  <c r="F6" i="52"/>
  <c r="C3" i="59"/>
  <c r="I44" i="59" l="1"/>
  <c r="J43" i="59" s="1"/>
  <c r="I28" i="59"/>
  <c r="I11" i="59"/>
  <c r="J10" i="59" s="1"/>
  <c r="R40" i="59" l="1"/>
  <c r="R35" i="59"/>
  <c r="L36" i="59"/>
  <c r="L20" i="59"/>
  <c r="R19" i="59"/>
  <c r="R7" i="59" l="1"/>
  <c r="R42" i="59" l="1"/>
  <c r="J27" i="59"/>
  <c r="R26" i="59" s="1"/>
  <c r="R9" i="59"/>
  <c r="R24" i="59"/>
  <c r="R17" i="59"/>
  <c r="R15" i="59" l="1"/>
  <c r="R31" i="59"/>
  <c r="R33" i="59"/>
  <c r="R8" i="59"/>
  <c r="R52" i="59"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E5" authorId="0" shapeId="0" xr:uid="{00000000-0006-0000-0100-000001000000}">
      <text>
        <r>
          <rPr>
            <b/>
            <sz val="11"/>
            <color indexed="81"/>
            <rFont val="MS P ゴシック"/>
            <family val="3"/>
            <charset val="128"/>
          </rPr>
          <t>プルダウン選択した自己評価の該当部分が自動で着色されます</t>
        </r>
      </text>
    </comment>
    <comment ref="U5" authorId="0" shapeId="0" xr:uid="{00000000-0006-0000-0100-000002000000}">
      <text>
        <r>
          <rPr>
            <b/>
            <sz val="11"/>
            <color indexed="81"/>
            <rFont val="MS P ゴシック"/>
            <family val="3"/>
            <charset val="128"/>
          </rPr>
          <t>紙提出の場合には、提出様式と添付資料を合わせた資料枚数を記入してください。
（電子データで提出の場合は、必ずしも記載の必要はありません）</t>
        </r>
      </text>
    </comment>
    <comment ref="Q6" authorId="0" shapeId="0" xr:uid="{00000000-0006-0000-0100-000003000000}">
      <text>
        <r>
          <rPr>
            <b/>
            <sz val="11"/>
            <color indexed="81"/>
            <rFont val="MS P ゴシック"/>
            <family val="3"/>
            <charset val="128"/>
          </rPr>
          <t>【入札参加者の作業】
赤囲みの範囲について、自己評価をプルダウン選択します</t>
        </r>
        <r>
          <rPr>
            <b/>
            <sz val="9"/>
            <color indexed="81"/>
            <rFont val="MS P ゴシック"/>
            <family val="3"/>
            <charset val="128"/>
          </rPr>
          <t xml:space="preserve">
</t>
        </r>
      </text>
    </comment>
    <comment ref="R6" authorId="0" shapeId="0" xr:uid="{00000000-0006-0000-0100-000004000000}">
      <text>
        <r>
          <rPr>
            <b/>
            <sz val="11"/>
            <color indexed="81"/>
            <rFont val="MS P ゴシック"/>
            <family val="3"/>
            <charset val="128"/>
          </rPr>
          <t xml:space="preserve">プルダウン選択した自己評価の配点（配点合計）が自動で入力されます
</t>
        </r>
      </text>
    </comment>
  </commentList>
</comments>
</file>

<file path=xl/sharedStrings.xml><?xml version="1.0" encoding="utf-8"?>
<sst xmlns="http://schemas.openxmlformats.org/spreadsheetml/2006/main" count="559" uniqueCount="272">
  <si>
    <t>氏名</t>
    <rPh sb="0" eb="2">
      <t>シメイ</t>
    </rPh>
    <phoneticPr fontId="5"/>
  </si>
  <si>
    <t>商号又は名称</t>
    <rPh sb="0" eb="2">
      <t>ショウゴウ</t>
    </rPh>
    <rPh sb="2" eb="3">
      <t>マタ</t>
    </rPh>
    <rPh sb="4" eb="6">
      <t>メイショウ</t>
    </rPh>
    <phoneticPr fontId="5"/>
  </si>
  <si>
    <t>No.</t>
    <phoneticPr fontId="5"/>
  </si>
  <si>
    <t>・業務の実施方針</t>
    <rPh sb="1" eb="3">
      <t>ギョウム</t>
    </rPh>
    <rPh sb="4" eb="6">
      <t>ジッシ</t>
    </rPh>
    <rPh sb="6" eb="8">
      <t>ホウシン</t>
    </rPh>
    <phoneticPr fontId="7"/>
  </si>
  <si>
    <t>業務工程</t>
    <rPh sb="0" eb="2">
      <t>ギョウム</t>
    </rPh>
    <rPh sb="2" eb="4">
      <t>コウテイ</t>
    </rPh>
    <phoneticPr fontId="7"/>
  </si>
  <si>
    <t>備考</t>
    <rPh sb="0" eb="2">
      <t>ビコウ</t>
    </rPh>
    <phoneticPr fontId="7"/>
  </si>
  <si>
    <t>月</t>
    <rPh sb="0" eb="1">
      <t>ツキ</t>
    </rPh>
    <phoneticPr fontId="7"/>
  </si>
  <si>
    <t>居住地</t>
    <rPh sb="0" eb="3">
      <t>キョジュウチ</t>
    </rPh>
    <phoneticPr fontId="5"/>
  </si>
  <si>
    <t>第１号様式（提出表紙）</t>
    <rPh sb="0" eb="1">
      <t>ダイ</t>
    </rPh>
    <rPh sb="2" eb="3">
      <t>ゴウ</t>
    </rPh>
    <rPh sb="3" eb="5">
      <t>ヨウシキ</t>
    </rPh>
    <rPh sb="6" eb="8">
      <t>テイシュツ</t>
    </rPh>
    <rPh sb="8" eb="10">
      <t>ヒョウシ</t>
    </rPh>
    <phoneticPr fontId="5"/>
  </si>
  <si>
    <t>様</t>
    <rPh sb="0" eb="1">
      <t>サマ</t>
    </rPh>
    <phoneticPr fontId="5"/>
  </si>
  <si>
    <t>代表者氏名</t>
    <rPh sb="0" eb="3">
      <t>ダイヒョウシャ</t>
    </rPh>
    <rPh sb="3" eb="5">
      <t>シメイ</t>
    </rPh>
    <phoneticPr fontId="5"/>
  </si>
  <si>
    <t>技 術 提 案 資 料 の 提 出 に つ い て</t>
    <rPh sb="0" eb="1">
      <t>ワザ</t>
    </rPh>
    <rPh sb="2" eb="3">
      <t>ジュツ</t>
    </rPh>
    <rPh sb="4" eb="5">
      <t>テイ</t>
    </rPh>
    <rPh sb="6" eb="7">
      <t>アン</t>
    </rPh>
    <rPh sb="8" eb="9">
      <t>シ</t>
    </rPh>
    <rPh sb="10" eb="11">
      <t>リョウ</t>
    </rPh>
    <rPh sb="14" eb="15">
      <t>テイ</t>
    </rPh>
    <rPh sb="16" eb="17">
      <t>デ</t>
    </rPh>
    <phoneticPr fontId="5"/>
  </si>
  <si>
    <t>記</t>
    <rPh sb="0" eb="1">
      <t>キ</t>
    </rPh>
    <phoneticPr fontId="5"/>
  </si>
  <si>
    <t>住所(所在地)</t>
    <rPh sb="0" eb="2">
      <t>ジュウショ</t>
    </rPh>
    <rPh sb="3" eb="6">
      <t>ショザイチ</t>
    </rPh>
    <phoneticPr fontId="5"/>
  </si>
  <si>
    <t>評　　価　　項　　目</t>
  </si>
  <si>
    <t>実施フロー</t>
  </si>
  <si>
    <t>工程計画</t>
  </si>
  <si>
    <t>・実施フロー</t>
    <rPh sb="1" eb="3">
      <t>ジッシ</t>
    </rPh>
    <phoneticPr fontId="7"/>
  </si>
  <si>
    <t>・工程計画</t>
    <rPh sb="1" eb="5">
      <t>コウテイケイカク</t>
    </rPh>
    <phoneticPr fontId="7"/>
  </si>
  <si>
    <t>検討項目</t>
    <rPh sb="0" eb="2">
      <t>ケントウ</t>
    </rPh>
    <rPh sb="2" eb="4">
      <t>コウモク</t>
    </rPh>
    <phoneticPr fontId="7"/>
  </si>
  <si>
    <t>評価テーマに対する技術提案書</t>
    <rPh sb="0" eb="2">
      <t>ヒョウカ</t>
    </rPh>
    <rPh sb="6" eb="7">
      <t>タイ</t>
    </rPh>
    <rPh sb="9" eb="14">
      <t>ギジュツテイアンショ</t>
    </rPh>
    <phoneticPr fontId="7"/>
  </si>
  <si>
    <t>評価テーマ：○○○</t>
    <rPh sb="0" eb="2">
      <t>ヒョウカ</t>
    </rPh>
    <phoneticPr fontId="5"/>
  </si>
  <si>
    <t>第７号様式</t>
    <rPh sb="0" eb="1">
      <t>ダイ</t>
    </rPh>
    <rPh sb="2" eb="3">
      <t>ゴウ</t>
    </rPh>
    <rPh sb="3" eb="5">
      <t>ヨウシキ</t>
    </rPh>
    <phoneticPr fontId="5"/>
  </si>
  <si>
    <t>第８号様式</t>
    <rPh sb="0" eb="1">
      <t>ダイ</t>
    </rPh>
    <rPh sb="2" eb="3">
      <t>ゴウ</t>
    </rPh>
    <rPh sb="3" eb="5">
      <t>ヨウシキ</t>
    </rPh>
    <phoneticPr fontId="5"/>
  </si>
  <si>
    <t>業務の種類</t>
  </si>
  <si>
    <t>業務概要</t>
  </si>
  <si>
    <t>企業の技術的能力</t>
  </si>
  <si>
    <t>１　同種業務の実績</t>
  </si>
  <si>
    <t>発注者名</t>
  </si>
  <si>
    <t>　　　　　　　　　　　　　　　　　　　　　</t>
  </si>
  <si>
    <t>　　平成・令和　　年　　月　　日　～　平成・令和　　年　　月　　日</t>
  </si>
  <si>
    <t>受注形態</t>
  </si>
  <si>
    <t>単　体　・　共 同 企 業 体（出資比率　　　％）</t>
  </si>
  <si>
    <t>２　業務成績評定点</t>
  </si>
  <si>
    <t>単　体　・　共 同 企 業 体（出資比率　　％）</t>
  </si>
  <si>
    <t>配置予定技術者（管理技術者）の技術的能力</t>
  </si>
  <si>
    <t>１　配置予定技術者（管理技術者）</t>
  </si>
  <si>
    <t>２　保有資格</t>
  </si>
  <si>
    <t>資格名称</t>
  </si>
  <si>
    <t>登録番号、登録年月日</t>
  </si>
  <si>
    <t>３　同種業務の実績</t>
  </si>
  <si>
    <t>職務上の立場</t>
  </si>
  <si>
    <t>　　　　　　　　　　　　　　　　　　　　　　　　　　</t>
  </si>
  <si>
    <t>４　技術者評定点</t>
  </si>
  <si>
    <t>受注者との間に直接的な雇用関係を証明する資料</t>
  </si>
  <si>
    <t>配置予定技術者（照査技術者）の技術的能力</t>
    <rPh sb="8" eb="10">
      <t>ショウサ</t>
    </rPh>
    <phoneticPr fontId="5"/>
  </si>
  <si>
    <t>１　配置予定技術者（照査技術者）</t>
    <rPh sb="10" eb="12">
      <t>ショウサ</t>
    </rPh>
    <phoneticPr fontId="5"/>
  </si>
  <si>
    <t>（管理技術者）</t>
  </si>
  <si>
    <t>配 置 技 術 者 名</t>
  </si>
  <si>
    <t>期間</t>
  </si>
  <si>
    <t>認 証 団 体 名</t>
  </si>
  <si>
    <t>１　県内営業所への常駐技術者数</t>
    <rPh sb="2" eb="4">
      <t>ケンナイ</t>
    </rPh>
    <rPh sb="4" eb="7">
      <t>エイギョウショ</t>
    </rPh>
    <rPh sb="9" eb="11">
      <t>ジョウチュウ</t>
    </rPh>
    <rPh sb="11" eb="14">
      <t>ギジュツシャ</t>
    </rPh>
    <rPh sb="14" eb="15">
      <t>スウ</t>
    </rPh>
    <phoneticPr fontId="5"/>
  </si>
  <si>
    <t>勤務地</t>
    <rPh sb="0" eb="3">
      <t>キンムチ</t>
    </rPh>
    <phoneticPr fontId="5"/>
  </si>
  <si>
    <t>保有資格</t>
    <rPh sb="0" eb="2">
      <t>ホユウ</t>
    </rPh>
    <rPh sb="2" eb="4">
      <t>シカク</t>
    </rPh>
    <phoneticPr fontId="5"/>
  </si>
  <si>
    <t>的確性</t>
    <rPh sb="0" eb="3">
      <t>テキカクセイ</t>
    </rPh>
    <phoneticPr fontId="5"/>
  </si>
  <si>
    <t>照査技術者</t>
    <rPh sb="0" eb="2">
      <t>ショウサ</t>
    </rPh>
    <rPh sb="2" eb="5">
      <t>ギジュツシャ</t>
    </rPh>
    <phoneticPr fontId="5"/>
  </si>
  <si>
    <t>点</t>
    <rPh sb="0" eb="1">
      <t>テン</t>
    </rPh>
    <phoneticPr fontId="5"/>
  </si>
  <si>
    <t>（１件目：</t>
    <rPh sb="2" eb="4">
      <t>ケンメ</t>
    </rPh>
    <phoneticPr fontId="5"/>
  </si>
  <si>
    <t>（２件目：</t>
    <rPh sb="2" eb="4">
      <t>ケンメ</t>
    </rPh>
    <phoneticPr fontId="5"/>
  </si>
  <si>
    <t>（３件目：</t>
    <rPh sb="2" eb="4">
      <t>ケンメ</t>
    </rPh>
    <phoneticPr fontId="5"/>
  </si>
  <si>
    <t>点）</t>
    <rPh sb="0" eb="1">
      <t>テン</t>
    </rPh>
    <phoneticPr fontId="5"/>
  </si>
  <si>
    <t>実現性</t>
    <rPh sb="0" eb="3">
      <t>ジツゲンセイ</t>
    </rPh>
    <phoneticPr fontId="5"/>
  </si>
  <si>
    <t>第３号様式</t>
    <phoneticPr fontId="5"/>
  </si>
  <si>
    <t>平成・令和　　年　　月　　日　～　平成・令和　　年　　月　　日</t>
    <phoneticPr fontId="5"/>
  </si>
  <si>
    <t>円</t>
    <rPh sb="0" eb="1">
      <t>エン</t>
    </rPh>
    <phoneticPr fontId="5"/>
  </si>
  <si>
    <t>業務成績評定点</t>
    <phoneticPr fontId="5"/>
  </si>
  <si>
    <t>業務概要１</t>
    <rPh sb="2" eb="4">
      <t>ガイヨウ</t>
    </rPh>
    <phoneticPr fontId="5"/>
  </si>
  <si>
    <t>業務概要２</t>
    <rPh sb="2" eb="4">
      <t>ガイヨウ</t>
    </rPh>
    <phoneticPr fontId="5"/>
  </si>
  <si>
    <t>業務概要３</t>
    <rPh sb="2" eb="4">
      <t>ガイヨウ</t>
    </rPh>
    <phoneticPr fontId="5"/>
  </si>
  <si>
    <t>３件平均点</t>
    <rPh sb="1" eb="2">
      <t>ケン</t>
    </rPh>
    <rPh sb="2" eb="4">
      <t>ヘイキン</t>
    </rPh>
    <phoneticPr fontId="5"/>
  </si>
  <si>
    <t>第４号様式</t>
    <phoneticPr fontId="5"/>
  </si>
  <si>
    <t>登録番号</t>
    <rPh sb="0" eb="4">
      <t>トウロクバンゴウ</t>
    </rPh>
    <phoneticPr fontId="5"/>
  </si>
  <si>
    <t>○○　○○</t>
    <phoneticPr fontId="5"/>
  </si>
  <si>
    <t>○○市</t>
    <rPh sb="2" eb="3">
      <t>シ</t>
    </rPh>
    <phoneticPr fontId="5"/>
  </si>
  <si>
    <t>第○○○○号</t>
    <rPh sb="0" eb="1">
      <t>ダイ</t>
    </rPh>
    <rPh sb="5" eb="6">
      <t>ゴウ</t>
    </rPh>
    <phoneticPr fontId="5"/>
  </si>
  <si>
    <t>技術士（○○部門）</t>
    <rPh sb="0" eb="3">
      <t>ギジュツシ</t>
    </rPh>
    <rPh sb="6" eb="8">
      <t>ブモン</t>
    </rPh>
    <phoneticPr fontId="5"/>
  </si>
  <si>
    <t>技術者評定点</t>
    <rPh sb="0" eb="3">
      <t>ギジュツシャ</t>
    </rPh>
    <phoneticPr fontId="5"/>
  </si>
  <si>
    <t>第６号様式　</t>
    <phoneticPr fontId="5"/>
  </si>
  <si>
    <t>取得
単位</t>
    <phoneticPr fontId="5"/>
  </si>
  <si>
    <t>継続学習
取組状況</t>
    <phoneticPr fontId="5"/>
  </si>
  <si>
    <t>（　　　　　　　　　）</t>
    <phoneticPr fontId="5"/>
  </si>
  <si>
    <t>５　雇用関係</t>
    <phoneticPr fontId="5"/>
  </si>
  <si>
    <t>□　その他（　　　　　　　）</t>
    <phoneticPr fontId="5"/>
  </si>
  <si>
    <t>【問合せ先】</t>
    <rPh sb="1" eb="3">
      <t>トイアワ</t>
    </rPh>
    <rPh sb="4" eb="5">
      <t>サキ</t>
    </rPh>
    <phoneticPr fontId="5"/>
  </si>
  <si>
    <t>　発 注 者</t>
    <rPh sb="1" eb="2">
      <t>ハツ</t>
    </rPh>
    <rPh sb="3" eb="4">
      <t>チュウ</t>
    </rPh>
    <rPh sb="5" eb="6">
      <t>モノ</t>
    </rPh>
    <phoneticPr fontId="5"/>
  </si>
  <si>
    <t>２　災害対応業務実績</t>
    <rPh sb="2" eb="6">
      <t>サイガイタイオウ</t>
    </rPh>
    <rPh sb="6" eb="8">
      <t>ギョウム</t>
    </rPh>
    <rPh sb="8" eb="10">
      <t>ジッセキ</t>
    </rPh>
    <phoneticPr fontId="5"/>
  </si>
  <si>
    <t>第５-１号様式</t>
    <phoneticPr fontId="5"/>
  </si>
  <si>
    <t>注６）本様式での記載内容と、第３号以降の様式での記載に齟齬があった場合は、低い評価となるものを採用する。</t>
    <rPh sb="14" eb="15">
      <t>ダイ</t>
    </rPh>
    <rPh sb="17" eb="19">
      <t>イコウ</t>
    </rPh>
    <phoneticPr fontId="5"/>
  </si>
  <si>
    <r>
      <t>商号又は名称</t>
    </r>
    <r>
      <rPr>
        <u/>
        <sz val="10"/>
        <rFont val="ＭＳ 明朝"/>
        <family val="1"/>
        <charset val="128"/>
      </rPr>
      <t/>
    </r>
    <phoneticPr fontId="5"/>
  </si>
  <si>
    <t>：</t>
    <phoneticPr fontId="5"/>
  </si>
  <si>
    <t>注 ：記述にあたっては、「入札情報　別表1　総合評価の評価項目及び技術提案資料作成の留意事項」における当該評価項目の</t>
    <rPh sb="0" eb="1">
      <t>チュウ</t>
    </rPh>
    <rPh sb="3" eb="5">
      <t>キジュツ</t>
    </rPh>
    <rPh sb="13" eb="15">
      <t>ニュウサツ</t>
    </rPh>
    <rPh sb="15" eb="17">
      <t>ジョウホウ</t>
    </rPh>
    <rPh sb="18" eb="20">
      <t>ベッピョウ</t>
    </rPh>
    <rPh sb="22" eb="24">
      <t>ソウゴウ</t>
    </rPh>
    <rPh sb="24" eb="26">
      <t>ヒョウカ</t>
    </rPh>
    <rPh sb="27" eb="29">
      <t>ヒョウカ</t>
    </rPh>
    <rPh sb="29" eb="31">
      <t>コウモク</t>
    </rPh>
    <rPh sb="31" eb="32">
      <t>オヨ</t>
    </rPh>
    <rPh sb="33" eb="35">
      <t>ギジュツ</t>
    </rPh>
    <rPh sb="35" eb="37">
      <t>テイアン</t>
    </rPh>
    <rPh sb="37" eb="39">
      <t>シリョウ</t>
    </rPh>
    <rPh sb="39" eb="41">
      <t>サクセイ</t>
    </rPh>
    <rPh sb="42" eb="44">
      <t>リュウイ</t>
    </rPh>
    <rPh sb="44" eb="46">
      <t>ジコウ</t>
    </rPh>
    <rPh sb="51" eb="53">
      <t>トウガイ</t>
    </rPh>
    <rPh sb="53" eb="57">
      <t>ヒョウカコウモク</t>
    </rPh>
    <phoneticPr fontId="7"/>
  </si>
  <si>
    <t>注３）具体的な技術的所見の記載方法</t>
  </si>
  <si>
    <t>（１）文面に用いる文字のサイズは１０．５ポイント以上を基本とし、説明用の図表等に用いる文字のサイズは、判読可能な大きさとする。</t>
  </si>
  <si>
    <t>（３）記載に当たっては、次のア～エに該当する提案とならないよう留意する。</t>
  </si>
  <si>
    <t>　　ア　「適宜・・・」、「できる限り・・・努める」等、履行が不確実な提案</t>
  </si>
  <si>
    <t>　　イ　「関係法令で定められている」、「設計図書で実施が義務付けられている」等、遵守あるいは実施が当然の提案</t>
  </si>
  <si>
    <t>　　エ　履行状況の確認が困難な提案</t>
  </si>
  <si>
    <t>　　ウ　対象業務の現場条件や施工時期等を考慮していない提案</t>
    <rPh sb="6" eb="8">
      <t>ギョウム</t>
    </rPh>
    <phoneticPr fontId="5"/>
  </si>
  <si>
    <t>（４）同種の業務で同じ内容の提案があったとしても、業務毎に設計条件等が異なるため、同じ評価とならない場合があることに留意する。</t>
    <rPh sb="6" eb="8">
      <t>ギョウム</t>
    </rPh>
    <rPh sb="25" eb="27">
      <t>ギョウム</t>
    </rPh>
    <rPh sb="29" eb="31">
      <t>セッケイ</t>
    </rPh>
    <phoneticPr fontId="5"/>
  </si>
  <si>
    <t>第８－２号様式（別紙）</t>
    <phoneticPr fontId="5"/>
  </si>
  <si>
    <t>（技術提案資料の提出にあたっては、本紙［第８－２号様式（別紙）］の提出は不要）</t>
    <phoneticPr fontId="5"/>
  </si>
  <si>
    <t>第７－２号様式（別紙）</t>
    <phoneticPr fontId="5"/>
  </si>
  <si>
    <t>（技術提案資料の提出にあたっては、本紙［第７－２号様式（別紙）］の提出は不要）</t>
    <phoneticPr fontId="5"/>
  </si>
  <si>
    <t>同種業務の条件</t>
    <rPh sb="0" eb="4">
      <t>ドウシュギョウム</t>
    </rPh>
    <rPh sb="5" eb="7">
      <t>ジョウケン</t>
    </rPh>
    <phoneticPr fontId="5"/>
  </si>
  <si>
    <t xml:space="preserve"> 同種業務：</t>
    <rPh sb="1" eb="5">
      <t>ドウシュギョウム</t>
    </rPh>
    <phoneticPr fontId="5"/>
  </si>
  <si>
    <t>所　　属</t>
    <rPh sb="0" eb="1">
      <t>ショ</t>
    </rPh>
    <rPh sb="3" eb="4">
      <t>ゾク</t>
    </rPh>
    <phoneticPr fontId="5"/>
  </si>
  <si>
    <t>担　　当</t>
    <rPh sb="0" eb="1">
      <t>タン</t>
    </rPh>
    <rPh sb="3" eb="4">
      <t>トウ</t>
    </rPh>
    <phoneticPr fontId="5"/>
  </si>
  <si>
    <t>電話番号</t>
    <rPh sb="0" eb="2">
      <t>デンワ</t>
    </rPh>
    <rPh sb="2" eb="4">
      <t>バンゴウ</t>
    </rPh>
    <phoneticPr fontId="5"/>
  </si>
  <si>
    <t>Ｆ Ａ Ｘ</t>
    <phoneticPr fontId="5"/>
  </si>
  <si>
    <t>Ｅ－mail</t>
    <phoneticPr fontId="5"/>
  </si>
  <si>
    <t>　同種業務：</t>
    <rPh sb="1" eb="5">
      <t>ドウシュギョウム</t>
    </rPh>
    <phoneticPr fontId="5"/>
  </si>
  <si>
    <t>継続学習(ＣＰＤ)制度の取組状況</t>
    <phoneticPr fontId="5"/>
  </si>
  <si>
    <t>業務の名称</t>
    <rPh sb="0" eb="2">
      <t>ギョウム</t>
    </rPh>
    <rPh sb="3" eb="5">
      <t>メイショウ</t>
    </rPh>
    <phoneticPr fontId="5"/>
  </si>
  <si>
    <t>１　業務の名称：</t>
    <rPh sb="2" eb="4">
      <t>ギョウム</t>
    </rPh>
    <rPh sb="5" eb="7">
      <t>メイショウ</t>
    </rPh>
    <phoneticPr fontId="5"/>
  </si>
  <si>
    <t>２　実施場所：</t>
    <rPh sb="2" eb="4">
      <t>ジッシ</t>
    </rPh>
    <rPh sb="4" eb="6">
      <t>バショ</t>
    </rPh>
    <phoneticPr fontId="5"/>
  </si>
  <si>
    <t>業務の名称</t>
    <rPh sb="3" eb="5">
      <t>メイショウ</t>
    </rPh>
    <phoneticPr fontId="5"/>
  </si>
  <si>
    <t>実施場所</t>
    <rPh sb="0" eb="4">
      <t>ジッシバショ</t>
    </rPh>
    <phoneticPr fontId="5"/>
  </si>
  <si>
    <t>委託期間</t>
    <rPh sb="0" eb="2">
      <t>イタク</t>
    </rPh>
    <rPh sb="2" eb="4">
      <t>キカン</t>
    </rPh>
    <phoneticPr fontId="5"/>
  </si>
  <si>
    <t>委託料の額</t>
    <rPh sb="0" eb="3">
      <t>イタクリョウ</t>
    </rPh>
    <rPh sb="4" eb="5">
      <t>ガク</t>
    </rPh>
    <phoneticPr fontId="5"/>
  </si>
  <si>
    <t>委託期間</t>
    <rPh sb="0" eb="4">
      <t>イタクキカン</t>
    </rPh>
    <phoneticPr fontId="5"/>
  </si>
  <si>
    <t>実施場所</t>
    <rPh sb="0" eb="2">
      <t>ジッシ</t>
    </rPh>
    <rPh sb="2" eb="4">
      <t>バショ</t>
    </rPh>
    <phoneticPr fontId="5"/>
  </si>
  <si>
    <t>業務の名称</t>
    <rPh sb="0" eb="2">
      <t>ギョウム</t>
    </rPh>
    <rPh sb="3" eb="5">
      <t>メイショウ</t>
    </rPh>
    <phoneticPr fontId="5"/>
  </si>
  <si>
    <t>商号又は名称：</t>
    <phoneticPr fontId="30"/>
  </si>
  <si>
    <t>区分
※自己評価でプルダウン選択した場合、該当部分が自動着色される
※手書き記入の場合、該当部分を○で囲む</t>
    <rPh sb="4" eb="6">
      <t>ジコ</t>
    </rPh>
    <rPh sb="6" eb="8">
      <t>ヒョウカ</t>
    </rPh>
    <rPh sb="14" eb="16">
      <t>センタク</t>
    </rPh>
    <rPh sb="18" eb="20">
      <t>バアイ</t>
    </rPh>
    <rPh sb="21" eb="23">
      <t>ガイトウ</t>
    </rPh>
    <rPh sb="23" eb="25">
      <t>ブブン</t>
    </rPh>
    <rPh sb="26" eb="28">
      <t>ジドウ</t>
    </rPh>
    <rPh sb="28" eb="30">
      <t>チャクショク</t>
    </rPh>
    <rPh sb="35" eb="37">
      <t>テガ</t>
    </rPh>
    <rPh sb="38" eb="40">
      <t>キニュウ</t>
    </rPh>
    <rPh sb="41" eb="43">
      <t>バアイ</t>
    </rPh>
    <rPh sb="44" eb="46">
      <t>ガイトウ</t>
    </rPh>
    <rPh sb="46" eb="48">
      <t>ブブン</t>
    </rPh>
    <rPh sb="51" eb="52">
      <t>カコ</t>
    </rPh>
    <phoneticPr fontId="30"/>
  </si>
  <si>
    <t>【入札参加者】自己採点</t>
    <rPh sb="1" eb="3">
      <t>ニュウサツ</t>
    </rPh>
    <rPh sb="3" eb="6">
      <t>サンカシャ</t>
    </rPh>
    <rPh sb="7" eb="9">
      <t>ジコ</t>
    </rPh>
    <rPh sb="9" eb="11">
      <t>サイテン</t>
    </rPh>
    <phoneticPr fontId="30"/>
  </si>
  <si>
    <t>【発注者】評価結果</t>
    <rPh sb="5" eb="7">
      <t>ヒョウカ</t>
    </rPh>
    <rPh sb="7" eb="9">
      <t>ケッカ</t>
    </rPh>
    <phoneticPr fontId="30"/>
  </si>
  <si>
    <t>提出書類</t>
    <phoneticPr fontId="30"/>
  </si>
  <si>
    <t>枚数</t>
    <rPh sb="0" eb="2">
      <t>マイスウ</t>
    </rPh>
    <phoneticPr fontId="30"/>
  </si>
  <si>
    <t>自己評価
(プルダウン選択)</t>
    <rPh sb="0" eb="2">
      <t>ジコ</t>
    </rPh>
    <rPh sb="2" eb="4">
      <t>ヒョウカ</t>
    </rPh>
    <rPh sb="11" eb="13">
      <t>センタク</t>
    </rPh>
    <phoneticPr fontId="30"/>
  </si>
  <si>
    <t>得点結果</t>
    <rPh sb="0" eb="2">
      <t>トクテン</t>
    </rPh>
    <rPh sb="2" eb="4">
      <t>ケッカ</t>
    </rPh>
    <phoneticPr fontId="30"/>
  </si>
  <si>
    <t>(1)
企
業
評
価</t>
    <rPh sb="8" eb="9">
      <t>ヒョウ</t>
    </rPh>
    <rPh sb="10" eb="11">
      <t>アタイ</t>
    </rPh>
    <phoneticPr fontId="30"/>
  </si>
  <si>
    <t>同種業務の実績</t>
    <rPh sb="2" eb="4">
      <t>ギョウム</t>
    </rPh>
    <phoneticPr fontId="5"/>
  </si>
  <si>
    <t>　実績無し</t>
    <phoneticPr fontId="30"/>
  </si>
  <si>
    <t>枚</t>
    <rPh sb="0" eb="1">
      <t>マイ</t>
    </rPh>
    <phoneticPr fontId="30"/>
  </si>
  <si>
    <t>配点</t>
    <rPh sb="0" eb="2">
      <t>ハイテン</t>
    </rPh>
    <phoneticPr fontId="30"/>
  </si>
  <si>
    <t>業務成績評定点</t>
    <rPh sb="0" eb="2">
      <t>ギョウム</t>
    </rPh>
    <rPh sb="2" eb="4">
      <t>セイセキ</t>
    </rPh>
    <rPh sb="4" eb="7">
      <t>ヒョウテイテン</t>
    </rPh>
    <phoneticPr fontId="5"/>
  </si>
  <si>
    <t>　資格有り</t>
    <phoneticPr fontId="30"/>
  </si>
  <si>
    <t>　資格無し</t>
    <phoneticPr fontId="30"/>
  </si>
  <si>
    <t>　経験有り</t>
    <phoneticPr fontId="30"/>
  </si>
  <si>
    <t>　経験無し</t>
    <phoneticPr fontId="30"/>
  </si>
  <si>
    <t>　取組有り</t>
    <phoneticPr fontId="30"/>
  </si>
  <si>
    <t>　取組無し</t>
    <phoneticPr fontId="30"/>
  </si>
  <si>
    <t>　実績有り</t>
    <phoneticPr fontId="30"/>
  </si>
  <si>
    <t>常駐技術者数</t>
    <rPh sb="0" eb="2">
      <t>ジョウチュウ</t>
    </rPh>
    <rPh sb="2" eb="5">
      <t>ギジュツシャ</t>
    </rPh>
    <rPh sb="5" eb="6">
      <t>スウ</t>
    </rPh>
    <phoneticPr fontId="5"/>
  </si>
  <si>
    <t>災害対応実績</t>
    <rPh sb="0" eb="4">
      <t>サイガイタイオウ</t>
    </rPh>
    <rPh sb="4" eb="6">
      <t>ジッセキ</t>
    </rPh>
    <phoneticPr fontId="5"/>
  </si>
  <si>
    <t>　10人以上</t>
    <rPh sb="3" eb="4">
      <t>ニン</t>
    </rPh>
    <rPh sb="4" eb="6">
      <t>イジョウ</t>
    </rPh>
    <phoneticPr fontId="30"/>
  </si>
  <si>
    <t>　10人未満</t>
    <rPh sb="3" eb="4">
      <t>ニン</t>
    </rPh>
    <rPh sb="4" eb="6">
      <t>ミマン</t>
    </rPh>
    <phoneticPr fontId="30"/>
  </si>
  <si>
    <t>平均点：</t>
    <rPh sb="0" eb="3">
      <t>ヘイキンテン</t>
    </rPh>
    <phoneticPr fontId="5"/>
  </si>
  <si>
    <t>　５件以下</t>
    <rPh sb="2" eb="3">
      <t>ケン</t>
    </rPh>
    <rPh sb="3" eb="5">
      <t>イカ</t>
    </rPh>
    <phoneticPr fontId="30"/>
  </si>
  <si>
    <t>　その他</t>
    <rPh sb="3" eb="4">
      <t>タ</t>
    </rPh>
    <phoneticPr fontId="30"/>
  </si>
  <si>
    <t>①企業の
技術的能力</t>
    <phoneticPr fontId="5"/>
  </si>
  <si>
    <t>②地域精通度</t>
    <rPh sb="1" eb="6">
      <t>チイキセイツウド</t>
    </rPh>
    <phoneticPr fontId="5"/>
  </si>
  <si>
    <t>管理技術者</t>
    <rPh sb="0" eb="2">
      <t>カンリ</t>
    </rPh>
    <rPh sb="2" eb="5">
      <t>ギジュツシャ</t>
    </rPh>
    <phoneticPr fontId="5"/>
  </si>
  <si>
    <t>　成績有り</t>
    <rPh sb="1" eb="3">
      <t>セイセキ</t>
    </rPh>
    <phoneticPr fontId="30"/>
  </si>
  <si>
    <t>　成績無し</t>
    <rPh sb="1" eb="3">
      <t>セイセキ</t>
    </rPh>
    <phoneticPr fontId="30"/>
  </si>
  <si>
    <t>自己採点　合計</t>
    <rPh sb="0" eb="2">
      <t>ジコ</t>
    </rPh>
    <rPh sb="2" eb="4">
      <t>サイテン</t>
    </rPh>
    <rPh sb="5" eb="7">
      <t>ゴウケイ</t>
    </rPh>
    <phoneticPr fontId="30"/>
  </si>
  <si>
    <t>同種業務の経験</t>
    <rPh sb="2" eb="4">
      <t>ギョウム</t>
    </rPh>
    <rPh sb="5" eb="7">
      <t>ケイケン</t>
    </rPh>
    <phoneticPr fontId="5"/>
  </si>
  <si>
    <t>③配置技術者の技術的能力</t>
    <phoneticPr fontId="5"/>
  </si>
  <si>
    <t>業務の名称：</t>
    <rPh sb="0" eb="2">
      <t>ギョウム</t>
    </rPh>
    <rPh sb="3" eb="5">
      <t>メイショウ</t>
    </rPh>
    <phoneticPr fontId="30"/>
  </si>
  <si>
    <t>第２号様式</t>
    <phoneticPr fontId="30"/>
  </si>
  <si>
    <t>（第３号様式）注4
実績が無い場合は添付不要</t>
    <rPh sb="7" eb="8">
      <t>チュウ</t>
    </rPh>
    <phoneticPr fontId="30"/>
  </si>
  <si>
    <t>（第３号様式）注5
実績が無い場合は添付不要</t>
    <rPh sb="7" eb="8">
      <t>チュウ</t>
    </rPh>
    <phoneticPr fontId="30"/>
  </si>
  <si>
    <t>（第４号様式）</t>
    <phoneticPr fontId="30"/>
  </si>
  <si>
    <t>（第４号様式）
業務実績を証明するもの</t>
    <rPh sb="8" eb="10">
      <t>ギョウム</t>
    </rPh>
    <rPh sb="10" eb="12">
      <t>ジッセキ</t>
    </rPh>
    <rPh sb="13" eb="15">
      <t>ショウメイ</t>
    </rPh>
    <phoneticPr fontId="30"/>
  </si>
  <si>
    <t>（第５－１号様式）</t>
    <phoneticPr fontId="30"/>
  </si>
  <si>
    <t>（第５－１号様式）
実績が無い場合は添付不要</t>
    <rPh sb="10" eb="12">
      <t>ジッセキ</t>
    </rPh>
    <rPh sb="13" eb="14">
      <t>ナ</t>
    </rPh>
    <rPh sb="15" eb="17">
      <t>バアイ</t>
    </rPh>
    <rPh sb="18" eb="20">
      <t>テンプ</t>
    </rPh>
    <rPh sb="20" eb="22">
      <t>フヨウ</t>
    </rPh>
    <phoneticPr fontId="30"/>
  </si>
  <si>
    <t>（第５－１号様式）
成績がない場合は添付不要</t>
    <rPh sb="10" eb="12">
      <t>セイセキ</t>
    </rPh>
    <rPh sb="15" eb="17">
      <t>バアイ</t>
    </rPh>
    <phoneticPr fontId="30"/>
  </si>
  <si>
    <t>（第６号様式）</t>
    <phoneticPr fontId="30"/>
  </si>
  <si>
    <t>（第５－２号様式）</t>
    <phoneticPr fontId="30"/>
  </si>
  <si>
    <t>（第５－２号様式）
実績が無い場合は添付不要</t>
    <rPh sb="10" eb="12">
      <t>ジッセキ</t>
    </rPh>
    <rPh sb="13" eb="14">
      <t>ナ</t>
    </rPh>
    <rPh sb="15" eb="17">
      <t>バアイ</t>
    </rPh>
    <rPh sb="18" eb="20">
      <t>テンプ</t>
    </rPh>
    <rPh sb="20" eb="22">
      <t>フヨウ</t>
    </rPh>
    <phoneticPr fontId="30"/>
  </si>
  <si>
    <t>(2)
配
置
技
術
者
評
価</t>
    <rPh sb="4" eb="5">
      <t>ハイ</t>
    </rPh>
    <rPh sb="6" eb="7">
      <t>チ</t>
    </rPh>
    <rPh sb="8" eb="9">
      <t>ワザ</t>
    </rPh>
    <rPh sb="10" eb="11">
      <t>ジュツ</t>
    </rPh>
    <rPh sb="12" eb="13">
      <t>シャ</t>
    </rPh>
    <phoneticPr fontId="5"/>
  </si>
  <si>
    <t>　　　なお、共同企業体として提出する場合は、商号又は名称の欄に共同企業体名称を記入すること。（第３号以降の様式も同様とすること。）</t>
  </si>
  <si>
    <t>注４）過去10年間に合併・社名変更等を行い、旧社名での実績を提出する場合は、合併・社名変更等の年月日及び旧会社名と新会社名を「第3号様式」の欄外に記入すること。</t>
  </si>
  <si>
    <t>③その他</t>
    <rPh sb="3" eb="4">
      <t>タ</t>
    </rPh>
    <phoneticPr fontId="5"/>
  </si>
  <si>
    <t>①技術士（対象部門）</t>
    <rPh sb="5" eb="7">
      <t>タイショウ</t>
    </rPh>
    <rPh sb="7" eb="9">
      <t>ブモン</t>
    </rPh>
    <phoneticPr fontId="5"/>
  </si>
  <si>
    <t>②技術士（対象部門以外）</t>
    <rPh sb="9" eb="11">
      <t>イガイ</t>
    </rPh>
    <phoneticPr fontId="5"/>
  </si>
  <si>
    <t>（②に加えてME山口）</t>
    <phoneticPr fontId="5"/>
  </si>
  <si>
    <t>（③に加えてＭＥ山口）</t>
    <phoneticPr fontId="5"/>
  </si>
  <si>
    <t>　又はRCCM（対象部門）</t>
    <rPh sb="1" eb="2">
      <t>マタ</t>
    </rPh>
    <rPh sb="8" eb="10">
      <t>タイショウ</t>
    </rPh>
    <rPh sb="10" eb="12">
      <t>ブモン</t>
    </rPh>
    <phoneticPr fontId="5"/>
  </si>
  <si>
    <t>(4)技術提案</t>
    <phoneticPr fontId="5"/>
  </si>
  <si>
    <t>－</t>
    <phoneticPr fontId="5"/>
  </si>
  <si>
    <t>（第７号様式）</t>
    <rPh sb="1" eb="2">
      <t>ダイ</t>
    </rPh>
    <rPh sb="3" eb="4">
      <t>ゴウ</t>
    </rPh>
    <rPh sb="4" eb="6">
      <t>ヨウシキ</t>
    </rPh>
    <phoneticPr fontId="5"/>
  </si>
  <si>
    <t>（第８号様式）</t>
    <rPh sb="1" eb="2">
      <t>ダイ</t>
    </rPh>
    <rPh sb="3" eb="4">
      <t>ゴウ</t>
    </rPh>
    <rPh sb="4" eb="6">
      <t>ヨウシキ</t>
    </rPh>
    <phoneticPr fontId="5"/>
  </si>
  <si>
    <t>技術提案資料提出一覧表（自己採点方式）</t>
    <rPh sb="12" eb="14">
      <t>ジコ</t>
    </rPh>
    <rPh sb="14" eb="16">
      <t>サイテン</t>
    </rPh>
    <rPh sb="16" eb="18">
      <t>ホウシキ</t>
    </rPh>
    <phoneticPr fontId="30"/>
  </si>
  <si>
    <t>第９号様式</t>
    <rPh sb="0" eb="1">
      <t>ダイ</t>
    </rPh>
    <rPh sb="2" eb="3">
      <t>ゴウ</t>
    </rPh>
    <rPh sb="3" eb="5">
      <t>ヨウシキ</t>
    </rPh>
    <phoneticPr fontId="5"/>
  </si>
  <si>
    <t>　　令和　　年　　月　　日</t>
    <rPh sb="2" eb="4">
      <t>レイワ</t>
    </rPh>
    <rPh sb="6" eb="7">
      <t>ネン</t>
    </rPh>
    <rPh sb="9" eb="10">
      <t>ゲツ</t>
    </rPh>
    <rPh sb="12" eb="13">
      <t>ニチ</t>
    </rPh>
    <phoneticPr fontId="5"/>
  </si>
  <si>
    <t>　　（契約担当者）</t>
    <rPh sb="3" eb="5">
      <t>ケイヤク</t>
    </rPh>
    <rPh sb="5" eb="8">
      <t>タントウシャ</t>
    </rPh>
    <phoneticPr fontId="5"/>
  </si>
  <si>
    <t>（申請者）</t>
    <rPh sb="1" eb="4">
      <t>シンセイシャ</t>
    </rPh>
    <phoneticPr fontId="5"/>
  </si>
  <si>
    <t xml:space="preserve"> 業務の名称：</t>
    <rPh sb="1" eb="3">
      <t>ギョウム</t>
    </rPh>
    <rPh sb="4" eb="6">
      <t>メイショウ</t>
    </rPh>
    <phoneticPr fontId="5"/>
  </si>
  <si>
    <t xml:space="preserve"> 実施場所：</t>
    <rPh sb="1" eb="3">
      <t>ジッシ</t>
    </rPh>
    <rPh sb="3" eb="5">
      <t>バショ</t>
    </rPh>
    <phoneticPr fontId="5"/>
  </si>
  <si>
    <t>担 当 者</t>
    <rPh sb="0" eb="1">
      <t>タン</t>
    </rPh>
    <rPh sb="2" eb="3">
      <t>トウ</t>
    </rPh>
    <rPh sb="4" eb="5">
      <t>シャ</t>
    </rPh>
    <phoneticPr fontId="5"/>
  </si>
  <si>
    <t>住所(所在地) :</t>
    <rPh sb="0" eb="2">
      <t>ジュウショ</t>
    </rPh>
    <rPh sb="3" eb="6">
      <t>ショザイチ</t>
    </rPh>
    <phoneticPr fontId="5"/>
  </si>
  <si>
    <t>商号又は名称 :</t>
    <rPh sb="0" eb="2">
      <t>ショウゴウ</t>
    </rPh>
    <rPh sb="2" eb="3">
      <t>マタ</t>
    </rPh>
    <rPh sb="4" eb="6">
      <t>メイショウ</t>
    </rPh>
    <phoneticPr fontId="5"/>
  </si>
  <si>
    <t>代表者氏名 :</t>
    <rPh sb="0" eb="3">
      <t>ダイヒョウシャ</t>
    </rPh>
    <rPh sb="3" eb="5">
      <t>シメイ</t>
    </rPh>
    <phoneticPr fontId="5"/>
  </si>
  <si>
    <t>１</t>
    <phoneticPr fontId="5"/>
  </si>
  <si>
    <t>２</t>
    <phoneticPr fontId="5"/>
  </si>
  <si>
    <t>　注　１又は２の該当に○を付すこと。なお、２に○を付した場合は、必要な資料を添付すること。</t>
    <phoneticPr fontId="5"/>
  </si>
  <si>
    <t>型式：</t>
    <rPh sb="0" eb="2">
      <t>カタシキ</t>
    </rPh>
    <phoneticPr fontId="5"/>
  </si>
  <si>
    <t>（入力しない）</t>
    <rPh sb="1" eb="3">
      <t>ニュウリョク</t>
    </rPh>
    <phoneticPr fontId="5"/>
  </si>
  <si>
    <t>注１）業務名、商号又は名称を記入の上、区分の欄については、該当するものをプルダウン選択又は○囲みすること。</t>
    <rPh sb="41" eb="43">
      <t>センタク</t>
    </rPh>
    <rPh sb="43" eb="44">
      <t>マタ</t>
    </rPh>
    <phoneticPr fontId="5"/>
  </si>
  <si>
    <t>注５）成績評定の評価期間に合併・社名変更等を行い、旧社名での成績を提出する場合は、合併・社名変更等の年月日及び旧会社名と新会社名を「第3号様式」の欄外に記入すること。</t>
    <phoneticPr fontId="5"/>
  </si>
  <si>
    <t>（TECRIS登録番号：          ）</t>
    <phoneticPr fontId="5"/>
  </si>
  <si>
    <t>企業の地域精通度</t>
    <rPh sb="0" eb="2">
      <t>キギョウ</t>
    </rPh>
    <rPh sb="3" eb="5">
      <t>チイキ</t>
    </rPh>
    <rPh sb="5" eb="8">
      <t>セイツウド</t>
    </rPh>
    <phoneticPr fontId="5"/>
  </si>
  <si>
    <t>所属・役職</t>
    <rPh sb="3" eb="5">
      <t>ヤクショク</t>
    </rPh>
    <phoneticPr fontId="5"/>
  </si>
  <si>
    <t>（部門：　　　　　　　）</t>
    <rPh sb="1" eb="3">
      <t>ブモン</t>
    </rPh>
    <phoneticPr fontId="5"/>
  </si>
  <si>
    <t>第　　　　　号、　　　年　　月　　日</t>
    <rPh sb="0" eb="1">
      <t>ダイ</t>
    </rPh>
    <rPh sb="6" eb="7">
      <t>ゴウ</t>
    </rPh>
    <rPh sb="11" eb="12">
      <t>ネン</t>
    </rPh>
    <rPh sb="14" eb="15">
      <t>ガツ</t>
    </rPh>
    <rPh sb="17" eb="18">
      <t>ニチ</t>
    </rPh>
    <phoneticPr fontId="5"/>
  </si>
  <si>
    <t>総合評価方式における配置技術者について</t>
    <rPh sb="0" eb="4">
      <t>ソウゴウヒョウカ</t>
    </rPh>
    <rPh sb="4" eb="6">
      <t>ホウシキ</t>
    </rPh>
    <rPh sb="10" eb="15">
      <t>ハイチギジュツシャ</t>
    </rPh>
    <phoneticPr fontId="5"/>
  </si>
  <si>
    <t>配置技術者に変更がない。</t>
    <rPh sb="0" eb="5">
      <t>ハイチギジュツシャ</t>
    </rPh>
    <rPh sb="6" eb="8">
      <t>ヘンコウ</t>
    </rPh>
    <phoneticPr fontId="5"/>
  </si>
  <si>
    <t>配置技術者に変更がある。</t>
    <rPh sb="0" eb="2">
      <t>ハイチ</t>
    </rPh>
    <rPh sb="2" eb="5">
      <t>ギジュツシャ</t>
    </rPh>
    <rPh sb="6" eb="8">
      <t>ヘンコウ</t>
    </rPh>
    <phoneticPr fontId="5"/>
  </si>
  <si>
    <t>　令和　　年　　月　　日付けで技術提案資料を提出した上記の業務の配置技術者については、以下のとおりです。</t>
    <rPh sb="1" eb="3">
      <t>レイワ</t>
    </rPh>
    <rPh sb="15" eb="19">
      <t>ギジュツテイアン</t>
    </rPh>
    <rPh sb="19" eb="21">
      <t>シリョウ</t>
    </rPh>
    <rPh sb="22" eb="24">
      <t>テイシュツ</t>
    </rPh>
    <rPh sb="26" eb="28">
      <t>ジョウキ</t>
    </rPh>
    <rPh sb="29" eb="31">
      <t>ギョウム</t>
    </rPh>
    <rPh sb="32" eb="37">
      <t>ハイチギジュツシャ</t>
    </rPh>
    <phoneticPr fontId="5"/>
  </si>
  <si>
    <t>手持ち業務の件数</t>
    <rPh sb="0" eb="2">
      <t>テモ</t>
    </rPh>
    <rPh sb="3" eb="5">
      <t>ギョウム</t>
    </rPh>
    <rPh sb="6" eb="8">
      <t>ケンスウ</t>
    </rPh>
    <phoneticPr fontId="5"/>
  </si>
  <si>
    <t>技術者成績評定</t>
    <rPh sb="0" eb="3">
      <t>ギジュツシャ</t>
    </rPh>
    <rPh sb="3" eb="5">
      <t>セイセキ</t>
    </rPh>
    <rPh sb="5" eb="7">
      <t>ヒョウテイ</t>
    </rPh>
    <phoneticPr fontId="5"/>
  </si>
  <si>
    <t>(3)実施方針等</t>
    <rPh sb="3" eb="5">
      <t>ジッシ</t>
    </rPh>
    <rPh sb="5" eb="7">
      <t>ホウシン</t>
    </rPh>
    <rPh sb="7" eb="8">
      <t>トウ</t>
    </rPh>
    <phoneticPr fontId="5"/>
  </si>
  <si>
    <t>業務の目的、条件、内容</t>
    <rPh sb="0" eb="2">
      <t>ギョウム</t>
    </rPh>
    <rPh sb="3" eb="5">
      <t>モクテキ</t>
    </rPh>
    <rPh sb="6" eb="8">
      <t>ジョウケン</t>
    </rPh>
    <rPh sb="9" eb="11">
      <t>ナイヨウ</t>
    </rPh>
    <phoneticPr fontId="5"/>
  </si>
  <si>
    <t>継続学習(CPD)の取組状況</t>
    <phoneticPr fontId="5"/>
  </si>
  <si>
    <t>別紙の注１～注６を参照の上、作成すること。</t>
    <rPh sb="0" eb="2">
      <t>ベッシ</t>
    </rPh>
    <rPh sb="3" eb="4">
      <t>チュウ</t>
    </rPh>
    <rPh sb="6" eb="7">
      <t>チュウ</t>
    </rPh>
    <rPh sb="9" eb="11">
      <t>サンショウ</t>
    </rPh>
    <rPh sb="12" eb="13">
      <t>ウエ</t>
    </rPh>
    <rPh sb="14" eb="16">
      <t>サクセイ</t>
    </rPh>
    <phoneticPr fontId="30"/>
  </si>
  <si>
    <t>注２）提出書類の欄に記載した書類を提出すること。なお、評価項目として設定されていない項目については、「評価項目」欄を見え消し（例：あ、あ、あ））にすること。</t>
    <phoneticPr fontId="5"/>
  </si>
  <si>
    <t>注３）「入札情報 別表1 総合評価の評価項目及び技術提案資料作成の留意事項」における留意事項により必要となる資料を添付すること。提出枚数はそれらの添付した資料を含めたものとすること。</t>
    <phoneticPr fontId="5"/>
  </si>
  <si>
    <t>　　</t>
    <phoneticPr fontId="5"/>
  </si>
  <si>
    <r>
      <t>氏名（ふりがな）</t>
    </r>
    <r>
      <rPr>
        <u/>
        <sz val="9"/>
        <rFont val="ＭＳ 明朝"/>
        <family val="1"/>
        <charset val="128"/>
      </rPr>
      <t>　　　　　　　　　　　　　　　　　　　</t>
    </r>
    <rPh sb="0" eb="2">
      <t>シメイ</t>
    </rPh>
    <phoneticPr fontId="5"/>
  </si>
  <si>
    <r>
      <t>第５</t>
    </r>
    <r>
      <rPr>
        <sz val="9"/>
        <rFont val="ＭＳ ゴシック"/>
        <family val="3"/>
        <charset val="128"/>
      </rPr>
      <t>-</t>
    </r>
    <r>
      <rPr>
        <sz val="9"/>
        <rFont val="ＭＳ 明朝"/>
        <family val="1"/>
        <charset val="128"/>
      </rPr>
      <t>２号様式</t>
    </r>
    <phoneticPr fontId="5"/>
  </si>
  <si>
    <t>　　における当該評価項目の留意事項によること</t>
    <phoneticPr fontId="5"/>
  </si>
  <si>
    <t>注２）「同種業務の条件」の欄には、「別表２」の「同種業務の実績」で発注者が求めたものを記載すること</t>
    <rPh sb="6" eb="8">
      <t>ギョウム</t>
    </rPh>
    <rPh sb="26" eb="28">
      <t>ギョウム</t>
    </rPh>
    <phoneticPr fontId="5"/>
  </si>
  <si>
    <t>注１）記載及び資料添付については、「別表１」における当該評価項目の留意事項によること</t>
    <phoneticPr fontId="5"/>
  </si>
  <si>
    <t>注１）勤務地、居住地は市町村名を記載すること</t>
    <rPh sb="3" eb="6">
      <t>キンムチ</t>
    </rPh>
    <rPh sb="7" eb="10">
      <t>キョジュウチ</t>
    </rPh>
    <rPh sb="11" eb="15">
      <t>シチョウソンメイ</t>
    </rPh>
    <rPh sb="16" eb="18">
      <t>キサイ</t>
    </rPh>
    <phoneticPr fontId="5"/>
  </si>
  <si>
    <t>注３）当該評価項目について実績を有しない場合は、入力不要</t>
    <rPh sb="3" eb="7">
      <t>トウガイヒョウカ</t>
    </rPh>
    <rPh sb="7" eb="9">
      <t>コウモク</t>
    </rPh>
    <rPh sb="13" eb="15">
      <t>ジッセキ</t>
    </rPh>
    <rPh sb="16" eb="17">
      <t>ユウ</t>
    </rPh>
    <rPh sb="20" eb="22">
      <t>バアイ</t>
    </rPh>
    <rPh sb="24" eb="26">
      <t>ニュウリョク</t>
    </rPh>
    <rPh sb="26" eb="28">
      <t>フヨウ</t>
    </rPh>
    <phoneticPr fontId="5"/>
  </si>
  <si>
    <t>注１）評価に係る保有する資格を記入すること。（　）内には資格の部門等を記入すること</t>
    <phoneticPr fontId="5"/>
  </si>
  <si>
    <t>注１）記載及び資料添付については、「別表１」における当該評価項目の留意事項によること</t>
    <phoneticPr fontId="5"/>
  </si>
  <si>
    <t>注２）「業務の種類」の欄には、業種区分（土木関係建設コンサルタント、測量等）を記入すること</t>
    <phoneticPr fontId="5"/>
  </si>
  <si>
    <t>注３）「業務概要」の欄には、成績評定点の評価の対象となる業務に係る内容が確認できるように記載すること</t>
    <phoneticPr fontId="5"/>
  </si>
  <si>
    <t>　　（注意）直接的な雇用関係を証明する資料の写しを添付すること</t>
    <phoneticPr fontId="5"/>
  </si>
  <si>
    <t>注１）評価に係る保有する資格を記入すること。（　）内には資格の部門等を記入すること</t>
    <phoneticPr fontId="5"/>
  </si>
  <si>
    <t>注１）記載及び資料添付については、「別表１」における当該評価項目の留意事項によること</t>
    <phoneticPr fontId="5"/>
  </si>
  <si>
    <t>注２）「業務の種類」の欄には、業種区分（土木関係建設コンサルタント、測量等）を記入すること</t>
    <phoneticPr fontId="5"/>
  </si>
  <si>
    <t>注３）「業務概要」の欄には、成績評定点の評価の対象となる業務に係る内容が確認できるように記載すること</t>
    <phoneticPr fontId="5"/>
  </si>
  <si>
    <t>　　（注意）直接的な雇用関係を証明する資料の写しを添付すること</t>
    <phoneticPr fontId="5"/>
  </si>
  <si>
    <t>注１）配置技術者を複数提出する場合はすべての技術者について記載すること</t>
    <phoneticPr fontId="5"/>
  </si>
  <si>
    <t>注３）当該評価項目について、認証団体の推奨単位以上を取得していない場合は、本紙の提出を要しない</t>
    <phoneticPr fontId="5"/>
  </si>
  <si>
    <t>注 ： 入札情報の別表1　総合評価の評価項目及び技術提案資料作成の留意事項によること</t>
    <rPh sb="0" eb="1">
      <t>チュウ</t>
    </rPh>
    <rPh sb="4" eb="6">
      <t>ニュウサツ</t>
    </rPh>
    <rPh sb="6" eb="8">
      <t>ジョウホウ</t>
    </rPh>
    <rPh sb="9" eb="11">
      <t>ベッピョウ</t>
    </rPh>
    <rPh sb="13" eb="15">
      <t>ソウゴウ</t>
    </rPh>
    <rPh sb="15" eb="17">
      <t>ヒョウカ</t>
    </rPh>
    <rPh sb="18" eb="20">
      <t>ヒョウカ</t>
    </rPh>
    <rPh sb="20" eb="22">
      <t>コウモク</t>
    </rPh>
    <rPh sb="22" eb="23">
      <t>オヨ</t>
    </rPh>
    <rPh sb="24" eb="26">
      <t>ギジュツ</t>
    </rPh>
    <rPh sb="26" eb="28">
      <t>テイアン</t>
    </rPh>
    <rPh sb="28" eb="30">
      <t>シリョウ</t>
    </rPh>
    <rPh sb="30" eb="32">
      <t>サクセイ</t>
    </rPh>
    <rPh sb="33" eb="35">
      <t>リュウイ</t>
    </rPh>
    <rPh sb="35" eb="37">
      <t>ジコウ</t>
    </rPh>
    <phoneticPr fontId="7"/>
  </si>
  <si>
    <t>　　 留意事項によること</t>
    <phoneticPr fontId="5"/>
  </si>
  <si>
    <t>本様式　　・　　第　　　号様式　　・　　省略</t>
    <rPh sb="0" eb="3">
      <t>ホンヨウシキ</t>
    </rPh>
    <rPh sb="8" eb="9">
      <t>ダイ</t>
    </rPh>
    <rPh sb="12" eb="13">
      <t>ゴウ</t>
    </rPh>
    <rPh sb="13" eb="15">
      <t>ヨウシキ</t>
    </rPh>
    <rPh sb="20" eb="22">
      <t>ショウリャク</t>
    </rPh>
    <phoneticPr fontId="5"/>
  </si>
  <si>
    <t>本様式　　・　　第　　　号様式　　・　　省略</t>
    <phoneticPr fontId="5"/>
  </si>
  <si>
    <t>本様式　　・　　第　　　号様式　　・　　省略</t>
    <rPh sb="0" eb="1">
      <t>ホン</t>
    </rPh>
    <rPh sb="1" eb="3">
      <t>ヨウシキ</t>
    </rPh>
    <rPh sb="8" eb="9">
      <t>ダイ</t>
    </rPh>
    <rPh sb="12" eb="13">
      <t>ゴウ</t>
    </rPh>
    <rPh sb="13" eb="15">
      <t>ヨウシキ</t>
    </rPh>
    <rPh sb="20" eb="22">
      <t>ショウリャク</t>
    </rPh>
    <phoneticPr fontId="5"/>
  </si>
  <si>
    <t>（１）文面に用いる文字のサイズは１０．５ポイント以上を基本とし、説明用の図表等に用いる文字のサイズは、判読可能な大きさとする。</t>
    <phoneticPr fontId="5"/>
  </si>
  <si>
    <t>○○○○市大字△△△△字◇◇◇◇　地内</t>
    <phoneticPr fontId="5"/>
  </si>
  <si>
    <t>（型式を選択）</t>
  </si>
  <si>
    <t>（未選択）</t>
  </si>
  <si>
    <t>令和　年　月　日</t>
    <rPh sb="3" eb="4">
      <t>ネン</t>
    </rPh>
    <rPh sb="5" eb="6">
      <t>ガツ</t>
    </rPh>
    <rPh sb="7" eb="8">
      <t>ニチ</t>
    </rPh>
    <phoneticPr fontId="5"/>
  </si>
  <si>
    <t>令和○年度　○○○○線　△△△△工事に伴う□□□□業務委託　第◇工区</t>
    <phoneticPr fontId="5"/>
  </si>
  <si>
    <t>　令和　年　月　日付けで通知のありました下記の業務の総合評価に係る技術提案資料について、書類を添えて提出いたします。なお、添付資料の内容については、事実と相違ないことを誓約します。</t>
    <rPh sb="1" eb="3">
      <t>レイワ</t>
    </rPh>
    <rPh sb="4" eb="5">
      <t>ネン</t>
    </rPh>
    <rPh sb="6" eb="7">
      <t>ガツ</t>
    </rPh>
    <rPh sb="8" eb="9">
      <t>ニチ</t>
    </rPh>
    <rPh sb="9" eb="10">
      <t>ヅ</t>
    </rPh>
    <rPh sb="12" eb="14">
      <t>ツウチ</t>
    </rPh>
    <rPh sb="20" eb="22">
      <t>カキ</t>
    </rPh>
    <rPh sb="23" eb="25">
      <t>ギョウム</t>
    </rPh>
    <rPh sb="26" eb="30">
      <t>ソウゴウヒョウカ</t>
    </rPh>
    <rPh sb="31" eb="32">
      <t>カカ</t>
    </rPh>
    <rPh sb="33" eb="37">
      <t>ギジュツテイアン</t>
    </rPh>
    <rPh sb="37" eb="39">
      <t>シリョウ</t>
    </rPh>
    <rPh sb="44" eb="46">
      <t>ショルイ</t>
    </rPh>
    <rPh sb="47" eb="48">
      <t>ソ</t>
    </rPh>
    <rPh sb="50" eb="52">
      <t>テイシュツ</t>
    </rPh>
    <rPh sb="61" eb="63">
      <t>テンプ</t>
    </rPh>
    <rPh sb="63" eb="65">
      <t>シリョウ</t>
    </rPh>
    <rPh sb="66" eb="68">
      <t>ナイヨウ</t>
    </rPh>
    <rPh sb="74" eb="76">
      <t>ジジツ</t>
    </rPh>
    <rPh sb="77" eb="79">
      <t>ソウイ</t>
    </rPh>
    <rPh sb="84" eb="86">
      <t>セイヤク</t>
    </rPh>
    <phoneticPr fontId="5"/>
  </si>
  <si>
    <t>確認資料の添付箇所</t>
    <rPh sb="0" eb="2">
      <t>カクニン</t>
    </rPh>
    <rPh sb="2" eb="4">
      <t>シリョウ</t>
    </rPh>
    <rPh sb="5" eb="9">
      <t>テンプカショ</t>
    </rPh>
    <phoneticPr fontId="5"/>
  </si>
  <si>
    <t>確認資料の添付箇所</t>
    <rPh sb="0" eb="2">
      <t>カクニン</t>
    </rPh>
    <phoneticPr fontId="5"/>
  </si>
  <si>
    <t>注４）令和６年度は、新型コロナウイルス感染拡大に伴う特例（期間拡大及び取得単位数の緩和）が廃止されたため留意すること</t>
    <rPh sb="3" eb="5">
      <t>レイワ</t>
    </rPh>
    <rPh sb="6" eb="8">
      <t>ネンド</t>
    </rPh>
    <rPh sb="29" eb="31">
      <t>キカン</t>
    </rPh>
    <rPh sb="45" eb="47">
      <t>ハイシ</t>
    </rPh>
    <rPh sb="52" eb="54">
      <t>リュウイ</t>
    </rPh>
    <phoneticPr fontId="5"/>
  </si>
  <si>
    <t>注４）「確認資料の添付箇所」には、確認資料（テクリス等）の添付箇所（本様式、第○号様式、省略）を記入すること。</t>
    <phoneticPr fontId="5"/>
  </si>
  <si>
    <t>注４）「確認資料の添付箇所」には、確認資料（テクリス等）の添付箇所（本様式、第○号様式、省略のいずれか）を記入すること。</t>
    <rPh sb="4" eb="6">
      <t>カクニン</t>
    </rPh>
    <rPh sb="6" eb="8">
      <t>シリョウ</t>
    </rPh>
    <rPh sb="9" eb="11">
      <t>テンプ</t>
    </rPh>
    <rPh sb="11" eb="13">
      <t>カショ</t>
    </rPh>
    <phoneticPr fontId="5"/>
  </si>
  <si>
    <t>（確認資料を本様式に添付した場合は「本様式」、他の様式に添付した場合はその様式名、テクリス登録番号を記載し省略した場合は「省略」と記載）</t>
    <rPh sb="1" eb="3">
      <t>カクニン</t>
    </rPh>
    <rPh sb="6" eb="9">
      <t>ホンヨウシキ</t>
    </rPh>
    <rPh sb="10" eb="12">
      <t>テンプ</t>
    </rPh>
    <rPh sb="14" eb="16">
      <t>バアイ</t>
    </rPh>
    <rPh sb="18" eb="21">
      <t>ホンヨウシキ</t>
    </rPh>
    <rPh sb="37" eb="39">
      <t>ヨウシキ</t>
    </rPh>
    <rPh sb="39" eb="40">
      <t>メイ</t>
    </rPh>
    <rPh sb="45" eb="47">
      <t>トウロク</t>
    </rPh>
    <rPh sb="47" eb="49">
      <t>バンゴウ</t>
    </rPh>
    <rPh sb="50" eb="52">
      <t>キサイ</t>
    </rPh>
    <rPh sb="53" eb="55">
      <t>ショウリャク</t>
    </rPh>
    <rPh sb="57" eb="59">
      <t>バアイ</t>
    </rPh>
    <rPh sb="61" eb="63">
      <t>ショウリャク</t>
    </rPh>
    <rPh sb="65" eb="67">
      <t>キサイ</t>
    </rPh>
    <phoneticPr fontId="5"/>
  </si>
  <si>
    <t>注４）「確認資料の添付箇所」には、確認資料（テクリス等）の添付箇所（本様式、第○号様式、省略のいずれか）を記入すること。</t>
    <phoneticPr fontId="5"/>
  </si>
  <si>
    <t>枚</t>
    <rPh sb="0" eb="1">
      <t>マイ</t>
    </rPh>
    <phoneticPr fontId="5"/>
  </si>
  <si>
    <t>（第５－２号様式）
成績がない場合は添付不要</t>
    <rPh sb="10" eb="12">
      <t>セイセキ</t>
    </rPh>
    <rPh sb="15" eb="17">
      <t>バアイ</t>
    </rPh>
    <phoneticPr fontId="30"/>
  </si>
  <si>
    <t>　　　なお、他の様式への添付資料で実績等が確認できる場合は同じ資料を重複して添付する必要はないが、各様式に該当資料の添付箇所を記入すること。</t>
    <rPh sb="6" eb="7">
      <t>ホカ</t>
    </rPh>
    <rPh sb="19" eb="20">
      <t>トウ</t>
    </rPh>
    <rPh sb="26" eb="28">
      <t>バアイ</t>
    </rPh>
    <rPh sb="29" eb="30">
      <t>オナ</t>
    </rPh>
    <rPh sb="31" eb="33">
      <t>シリョウ</t>
    </rPh>
    <rPh sb="34" eb="36">
      <t>ジュウフク</t>
    </rPh>
    <rPh sb="49" eb="50">
      <t>カク</t>
    </rPh>
    <rPh sb="50" eb="52">
      <t>ヨウシキ</t>
    </rPh>
    <rPh sb="53" eb="55">
      <t>ガイトウ</t>
    </rPh>
    <rPh sb="55" eb="57">
      <t>シリョウ</t>
    </rPh>
    <rPh sb="58" eb="60">
      <t>テンプ</t>
    </rPh>
    <rPh sb="60" eb="62">
      <t>カショ</t>
    </rPh>
    <rPh sb="63" eb="65">
      <t>キニュウ</t>
    </rPh>
    <phoneticPr fontId="5"/>
  </si>
  <si>
    <r>
      <t>第２号様式（別紙）　</t>
    </r>
    <r>
      <rPr>
        <u/>
        <sz val="11"/>
        <color rgb="FF000000"/>
        <rFont val="ＭＳ 明朝"/>
        <family val="1"/>
        <charset val="128"/>
      </rPr>
      <t>（技術提案資料の提出にあたっては、本紙［第２号様式（別紙）］の提出は不要）</t>
    </r>
    <phoneticPr fontId="5"/>
  </si>
  <si>
    <t>注１）記載及び資料添付については、「入札情報　別表１　総合評価の評価項目及び技術提案資料作成の留意事項」（以下「別表１」という。）</t>
    <phoneticPr fontId="5"/>
  </si>
  <si>
    <t>注３）「業務概要」の欄には、実績を有する業務の「同種業務の条件」に係る内容が確認できるように記載すること</t>
    <phoneticPr fontId="5"/>
  </si>
  <si>
    <t>注２）保有資格は、対象技術者が保有する資格のうち１つの資格名称とその登録番号を記載すること</t>
    <rPh sb="3" eb="5">
      <t>ホユウ</t>
    </rPh>
    <rPh sb="5" eb="7">
      <t>シカク</t>
    </rPh>
    <rPh sb="9" eb="11">
      <t>タイショウ</t>
    </rPh>
    <rPh sb="11" eb="14">
      <t>ギジュツシャ</t>
    </rPh>
    <rPh sb="15" eb="17">
      <t>ホユウ</t>
    </rPh>
    <rPh sb="19" eb="21">
      <t>シカク</t>
    </rPh>
    <rPh sb="27" eb="29">
      <t>シカク</t>
    </rPh>
    <rPh sb="29" eb="31">
      <t>メイショウ</t>
    </rPh>
    <rPh sb="34" eb="38">
      <t>トウロクバンゴウ</t>
    </rPh>
    <rPh sb="39" eb="41">
      <t>キサイ</t>
    </rPh>
    <phoneticPr fontId="5"/>
  </si>
  <si>
    <t>注３）常駐技術者の人数が10人を超える場合、当該様式にはその中から10人を記載していればよい</t>
    <rPh sb="3" eb="5">
      <t>ジョウチュウ</t>
    </rPh>
    <rPh sb="5" eb="8">
      <t>ギジュツシャ</t>
    </rPh>
    <rPh sb="9" eb="11">
      <t>ニンズウ</t>
    </rPh>
    <rPh sb="14" eb="15">
      <t>ニン</t>
    </rPh>
    <rPh sb="16" eb="17">
      <t>コ</t>
    </rPh>
    <rPh sb="19" eb="21">
      <t>バアイ</t>
    </rPh>
    <rPh sb="22" eb="24">
      <t>トウガイ</t>
    </rPh>
    <rPh sb="24" eb="26">
      <t>ヨウシキ</t>
    </rPh>
    <rPh sb="30" eb="31">
      <t>ナカ</t>
    </rPh>
    <rPh sb="35" eb="36">
      <t>ニン</t>
    </rPh>
    <rPh sb="37" eb="39">
      <t>キサイ</t>
    </rPh>
    <phoneticPr fontId="5"/>
  </si>
  <si>
    <t>注２）「業務概要」の欄には、災害対応業務に係る内容が確認できるように記載すること</t>
    <rPh sb="14" eb="18">
      <t>サイガイタイオウ</t>
    </rPh>
    <phoneticPr fontId="5"/>
  </si>
  <si>
    <t>注２）記載及び資料添付については、「別表１」における当該評価項目の留意事項によること</t>
    <rPh sb="18" eb="20">
      <t>ベッピョウ</t>
    </rPh>
    <phoneticPr fontId="5"/>
  </si>
  <si>
    <t>（２）文面や説明用の図表等に業者名（業務名等の履行業者が類推できるものを含む）を記載しないものとする。（「商号又は名称」欄は除く）</t>
    <rPh sb="18" eb="20">
      <t>ギョウム</t>
    </rPh>
    <rPh sb="23" eb="25">
      <t>リコウ</t>
    </rPh>
    <rPh sb="53" eb="55">
      <t>ショウゴウ</t>
    </rPh>
    <rPh sb="55" eb="56">
      <t>マタ</t>
    </rPh>
    <rPh sb="57" eb="59">
      <t>メイショウ</t>
    </rPh>
    <rPh sb="60" eb="61">
      <t>ラン</t>
    </rPh>
    <rPh sb="62" eb="63">
      <t>ノゾ</t>
    </rPh>
    <phoneticPr fontId="5"/>
  </si>
  <si>
    <t>（２）文面や説明用の図表等に業者名（業務名等の履行業者が類推できるものを含む）を記載しないものとする。（「商号又は名称」欄は除く）</t>
    <rPh sb="18" eb="20">
      <t>ギョウム</t>
    </rPh>
    <rPh sb="23" eb="25">
      <t>リコウ</t>
    </rPh>
    <phoneticPr fontId="5"/>
  </si>
  <si>
    <t>□　住民税特別徴収税額の通知書・変更通知書</t>
    <rPh sb="2" eb="5">
      <t>ジュウミンゼイ</t>
    </rPh>
    <rPh sb="5" eb="7">
      <t>トクベツ</t>
    </rPh>
    <rPh sb="7" eb="9">
      <t>チョウシュウ</t>
    </rPh>
    <rPh sb="9" eb="11">
      <t>ゼイガク</t>
    </rPh>
    <rPh sb="12" eb="15">
      <t>ツウチショ</t>
    </rPh>
    <rPh sb="16" eb="18">
      <t>ヘンコウ</t>
    </rPh>
    <rPh sb="18" eb="20">
      <t>ツウチ</t>
    </rPh>
    <phoneticPr fontId="5"/>
  </si>
  <si>
    <t>□　健康保険・厚生年金保険被保険者標準報酬決定通知書</t>
    <rPh sb="7" eb="11">
      <t>コウセイネンキン</t>
    </rPh>
    <rPh sb="11" eb="13">
      <t>ホケン</t>
    </rPh>
    <rPh sb="13" eb="17">
      <t>ヒホケンシャ</t>
    </rPh>
    <rPh sb="17" eb="19">
      <t>ヒョウジュン</t>
    </rPh>
    <rPh sb="19" eb="21">
      <t>ホウシュウ</t>
    </rPh>
    <rPh sb="21" eb="23">
      <t>ケッテイ</t>
    </rPh>
    <rPh sb="23" eb="26">
      <t>ツウチショ</t>
    </rPh>
    <phoneticPr fontId="5"/>
  </si>
  <si>
    <t>□　監理技術者資格者証</t>
    <rPh sb="2" eb="4">
      <t>カンリ</t>
    </rPh>
    <rPh sb="4" eb="7">
      <t>ギジュツシャ</t>
    </rPh>
    <rPh sb="7" eb="11">
      <t>シカクシャショウ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</si>
</sst>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 #,##0_ ;_ * \-#,##0_ ;_ * &quot;-&quot;_ ;_ @_ "/>
    <numFmt numFmtId="176" formatCode="_ * #,##0.0_ ;_ * \-#,##0.0_ ;_ * &quot;-&quot;_ ;_ @_ "/>
    <numFmt numFmtId="177" formatCode="0.0"/>
  </numFmts>
  <fonts count="48">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name val="ＭＳ ゴシック"/>
      <family val="3"/>
      <charset val="128"/>
    </font>
    <font>
      <sz val="6"/>
      <name val="ＭＳ Ｐゴシック"/>
      <family val="3"/>
      <charset val="128"/>
    </font>
    <font>
      <sz val="11"/>
      <color theme="1"/>
      <name val="ＭＳ Ｐゴシック"/>
      <family val="3"/>
      <charset val="128"/>
      <scheme val="minor"/>
    </font>
    <font>
      <sz val="11"/>
      <name val="ＭＳ 明朝"/>
      <family val="1"/>
      <charset val="128"/>
    </font>
    <font>
      <sz val="9"/>
      <name val="ＭＳ 明朝"/>
      <family val="1"/>
      <charset val="128"/>
    </font>
    <font>
      <sz val="11"/>
      <color rgb="FF000000"/>
      <name val="ＭＳ 明朝"/>
      <family val="1"/>
      <charset val="128"/>
    </font>
    <font>
      <sz val="9"/>
      <color rgb="FF000000"/>
      <name val="ＭＳ 明朝"/>
      <family val="1"/>
      <charset val="128"/>
    </font>
    <font>
      <sz val="8"/>
      <color rgb="FF000000"/>
      <name val="ＭＳ 明朝"/>
      <family val="1"/>
      <charset val="128"/>
    </font>
    <font>
      <sz val="10"/>
      <name val="ＭＳ ゴシック"/>
      <family val="3"/>
      <charset val="128"/>
    </font>
    <font>
      <sz val="10"/>
      <name val="ＭＳ Ｐゴシック"/>
      <family val="3"/>
      <charset val="128"/>
    </font>
    <font>
      <sz val="10"/>
      <name val="ＭＳ 明朝"/>
      <family val="1"/>
      <charset val="128"/>
    </font>
    <font>
      <b/>
      <sz val="9"/>
      <color indexed="81"/>
      <name val="MS P ゴシック"/>
      <family val="3"/>
      <charset val="128"/>
    </font>
    <font>
      <u/>
      <sz val="10"/>
      <name val="ＭＳ 明朝"/>
      <family val="1"/>
      <charset val="128"/>
    </font>
    <font>
      <sz val="8"/>
      <name val="ＭＳ 明朝"/>
      <family val="1"/>
      <charset val="128"/>
    </font>
    <font>
      <u/>
      <sz val="10"/>
      <color indexed="12"/>
      <name val="ＭＳ Ｐゴシック"/>
      <family val="3"/>
      <charset val="128"/>
    </font>
    <font>
      <sz val="10"/>
      <color rgb="FF000000"/>
      <name val="ＭＳ 明朝"/>
      <family val="1"/>
      <charset val="128"/>
    </font>
    <font>
      <sz val="10"/>
      <color theme="1"/>
      <name val="ＭＳ 明朝"/>
      <family val="1"/>
      <charset val="128"/>
    </font>
    <font>
      <sz val="10"/>
      <color theme="1"/>
      <name val="ＭＳ ゴシック"/>
      <family val="3"/>
      <charset val="128"/>
    </font>
    <font>
      <sz val="8"/>
      <name val="ＭＳ Ｐゴシック"/>
      <family val="3"/>
      <charset val="128"/>
    </font>
    <font>
      <u/>
      <sz val="10"/>
      <name val="ＭＳ Ｐゴシック"/>
      <family val="3"/>
      <charset val="128"/>
    </font>
    <font>
      <sz val="8"/>
      <color theme="1"/>
      <name val="ＭＳ 明朝"/>
      <family val="1"/>
      <charset val="128"/>
    </font>
    <font>
      <sz val="9"/>
      <color theme="1"/>
      <name val="ＭＳ 明朝"/>
      <family val="1"/>
      <charset val="128"/>
    </font>
    <font>
      <sz val="9"/>
      <name val="Times New Roman"/>
      <family val="1"/>
    </font>
    <font>
      <sz val="11"/>
      <color theme="1"/>
      <name val="ＭＳ 明朝"/>
      <family val="1"/>
      <charset val="128"/>
    </font>
    <font>
      <sz val="6"/>
      <name val="ＭＳ Ｐゴシック"/>
      <family val="2"/>
      <charset val="128"/>
      <scheme val="minor"/>
    </font>
    <font>
      <sz val="14"/>
      <color theme="1"/>
      <name val="ＭＳ 明朝"/>
      <family val="1"/>
      <charset val="128"/>
    </font>
    <font>
      <b/>
      <sz val="10"/>
      <color theme="1"/>
      <name val="ＭＳ 明朝"/>
      <family val="1"/>
      <charset val="128"/>
    </font>
    <font>
      <b/>
      <sz val="10"/>
      <name val="ＭＳ 明朝"/>
      <family val="1"/>
      <charset val="128"/>
    </font>
    <font>
      <b/>
      <sz val="11"/>
      <color theme="1"/>
      <name val="ＭＳ 明朝"/>
      <family val="1"/>
      <charset val="128"/>
    </font>
    <font>
      <u/>
      <sz val="11"/>
      <color rgb="FF000000"/>
      <name val="ＭＳ 明朝"/>
      <family val="1"/>
      <charset val="128"/>
    </font>
    <font>
      <b/>
      <sz val="10"/>
      <color rgb="FFFF0000"/>
      <name val="ＭＳ 明朝"/>
      <family val="1"/>
      <charset val="128"/>
    </font>
    <font>
      <b/>
      <sz val="11"/>
      <color indexed="81"/>
      <name val="MS P ゴシック"/>
      <family val="3"/>
      <charset val="128"/>
    </font>
    <font>
      <b/>
      <sz val="12"/>
      <name val="ＭＳ 明朝"/>
      <family val="1"/>
      <charset val="128"/>
    </font>
    <font>
      <sz val="7"/>
      <color rgb="FF000000"/>
      <name val="ＭＳ 明朝"/>
      <family val="1"/>
      <charset val="128"/>
    </font>
    <font>
      <sz val="7"/>
      <name val="ＭＳ 明朝"/>
      <family val="1"/>
      <charset val="128"/>
    </font>
    <font>
      <u/>
      <sz val="9"/>
      <name val="ＭＳ 明朝"/>
      <family val="1"/>
      <charset val="128"/>
    </font>
    <font>
      <sz val="9"/>
      <name val="ＭＳ Ｐゴシック"/>
      <family val="3"/>
      <charset val="128"/>
    </font>
    <font>
      <u/>
      <sz val="9"/>
      <name val="ＭＳ Ｐゴシック"/>
      <family val="3"/>
      <charset val="128"/>
    </font>
    <font>
      <sz val="9"/>
      <name val="ＭＳ ゴシック"/>
      <family val="3"/>
      <charset val="128"/>
    </font>
    <font>
      <u/>
      <sz val="9"/>
      <color rgb="FF000000"/>
      <name val="ＭＳ 明朝"/>
      <family val="1"/>
      <charset val="128"/>
    </font>
    <font>
      <sz val="11"/>
      <color rgb="FFFF0000"/>
      <name val="ＭＳ 明朝"/>
      <family val="1"/>
      <charset val="128"/>
    </font>
    <font>
      <sz val="8"/>
      <name val="ＭＳ Ｐ明朝"/>
      <family val="1"/>
      <charset val="128"/>
    </font>
  </fonts>
  <fills count="3">
    <fill>
      <patternFill patternType="none"/>
    </fill>
    <fill>
      <patternFill patternType="gray125"/>
    </fill>
    <fill>
      <patternFill patternType="solid">
        <fgColor rgb="FFFFFFCC"/>
        <bgColor indexed="64"/>
      </patternFill>
    </fill>
  </fills>
  <borders count="74">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medium">
        <color indexed="64"/>
      </bottom>
      <diagonal/>
    </border>
    <border>
      <left style="thin">
        <color indexed="64"/>
      </left>
      <right style="dotted">
        <color indexed="64"/>
      </right>
      <top style="thin">
        <color indexed="64"/>
      </top>
      <bottom style="medium">
        <color indexed="64"/>
      </bottom>
      <diagonal/>
    </border>
    <border>
      <left style="dotted">
        <color indexed="64"/>
      </left>
      <right style="dotted">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right style="thin">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dotted">
        <color indexed="64"/>
      </left>
      <right/>
      <top style="thin">
        <color indexed="64"/>
      </top>
      <bottom style="medium">
        <color indexed="64"/>
      </bottom>
      <diagonal/>
    </border>
    <border>
      <left/>
      <right style="dotted">
        <color indexed="64"/>
      </right>
      <top style="thin">
        <color indexed="64"/>
      </top>
      <bottom style="medium">
        <color indexed="64"/>
      </bottom>
      <diagonal/>
    </border>
    <border>
      <left style="medium">
        <color indexed="64"/>
      </left>
      <right style="thin">
        <color indexed="64"/>
      </right>
      <top/>
      <bottom style="thin">
        <color indexed="64"/>
      </bottom>
      <diagonal/>
    </border>
    <border>
      <left style="dotted">
        <color indexed="64"/>
      </left>
      <right/>
      <top style="medium">
        <color indexed="64"/>
      </top>
      <bottom style="thin">
        <color indexed="64"/>
      </bottom>
      <diagonal/>
    </border>
    <border>
      <left/>
      <right style="dotted">
        <color indexed="64"/>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medium">
        <color indexed="64"/>
      </top>
      <bottom/>
      <diagonal/>
    </border>
    <border>
      <left/>
      <right style="medium">
        <color indexed="64"/>
      </right>
      <top/>
      <bottom/>
      <diagonal/>
    </border>
    <border>
      <left style="medium">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medium">
        <color auto="1"/>
      </left>
      <right/>
      <top style="medium">
        <color auto="1"/>
      </top>
      <bottom style="thin">
        <color indexed="64"/>
      </bottom>
      <diagonal/>
    </border>
    <border>
      <left/>
      <right style="medium">
        <color auto="1"/>
      </right>
      <top style="medium">
        <color auto="1"/>
      </top>
      <bottom style="thin">
        <color indexed="64"/>
      </bottom>
      <diagonal/>
    </border>
    <border>
      <left style="thin">
        <color indexed="64"/>
      </left>
      <right style="hair">
        <color indexed="64"/>
      </right>
      <top style="thin">
        <color indexed="64"/>
      </top>
      <bottom style="thin">
        <color indexed="64"/>
      </bottom>
      <diagonal/>
    </border>
    <border>
      <left style="medium">
        <color rgb="FFFF0000"/>
      </left>
      <right style="medium">
        <color rgb="FFFF0000"/>
      </right>
      <top style="thin">
        <color indexed="64"/>
      </top>
      <bottom style="thin">
        <color indexed="64"/>
      </bottom>
      <diagonal/>
    </border>
    <border>
      <left/>
      <right style="medium">
        <color rgb="FFFF0000"/>
      </right>
      <top style="thin">
        <color indexed="64"/>
      </top>
      <bottom style="thin">
        <color indexed="64"/>
      </bottom>
      <diagonal/>
    </border>
    <border>
      <left/>
      <right style="medium">
        <color rgb="FFFF0000"/>
      </right>
      <top/>
      <bottom/>
      <diagonal/>
    </border>
    <border>
      <left/>
      <right style="medium">
        <color rgb="FFFF0000"/>
      </right>
      <top/>
      <bottom style="thin">
        <color indexed="64"/>
      </bottom>
      <diagonal/>
    </border>
    <border>
      <left style="medium">
        <color rgb="FFFF0000"/>
      </left>
      <right style="medium">
        <color indexed="64"/>
      </right>
      <top style="thin">
        <color indexed="64"/>
      </top>
      <bottom/>
      <diagonal/>
    </border>
    <border>
      <left style="medium">
        <color rgb="FFFF0000"/>
      </left>
      <right style="medium">
        <color indexed="64"/>
      </right>
      <top/>
      <bottom/>
      <diagonal/>
    </border>
    <border>
      <left style="medium">
        <color rgb="FFFF0000"/>
      </left>
      <right style="medium">
        <color indexed="64"/>
      </right>
      <top/>
      <bottom style="thin">
        <color indexed="64"/>
      </bottom>
      <diagonal/>
    </border>
    <border>
      <left style="medium">
        <color indexed="64"/>
      </left>
      <right style="thin">
        <color indexed="64"/>
      </right>
      <top/>
      <bottom/>
      <diagonal/>
    </border>
    <border>
      <left style="medium">
        <color rgb="FFFF0000"/>
      </left>
      <right style="medium">
        <color rgb="FFFF0000"/>
      </right>
      <top style="medium">
        <color rgb="FFFF0000"/>
      </top>
      <bottom style="thin">
        <color auto="1"/>
      </bottom>
      <diagonal/>
    </border>
    <border>
      <left/>
      <right style="medium">
        <color rgb="FFFF0000"/>
      </right>
      <top style="thin">
        <color indexed="64"/>
      </top>
      <bottom/>
      <diagonal/>
    </border>
    <border>
      <left style="medium">
        <color rgb="FFFF0000"/>
      </left>
      <right style="medium">
        <color rgb="FFFF0000"/>
      </right>
      <top style="thin">
        <color indexed="64"/>
      </top>
      <bottom/>
      <diagonal/>
    </border>
    <border>
      <left style="medium">
        <color rgb="FFFF0000"/>
      </left>
      <right style="medium">
        <color rgb="FFFF0000"/>
      </right>
      <top/>
      <bottom/>
      <diagonal/>
    </border>
    <border>
      <left style="medium">
        <color rgb="FFFF0000"/>
      </left>
      <right style="medium">
        <color rgb="FFFF0000"/>
      </right>
      <top/>
      <bottom style="thin">
        <color indexed="64"/>
      </bottom>
      <diagonal/>
    </border>
    <border>
      <left style="thin">
        <color auto="1"/>
      </left>
      <right style="thin">
        <color auto="1"/>
      </right>
      <top style="medium">
        <color rgb="FFFF0000"/>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rgb="FFFF0000"/>
      </left>
      <right style="medium">
        <color indexed="64"/>
      </right>
      <top/>
      <bottom style="medium">
        <color auto="1"/>
      </bottom>
      <diagonal/>
    </border>
  </borders>
  <cellStyleXfs count="8">
    <xf numFmtId="0" fontId="0" fillId="0" borderId="0"/>
    <xf numFmtId="0" fontId="8" fillId="0" borderId="0">
      <alignment vertical="center"/>
    </xf>
    <xf numFmtId="0" fontId="9" fillId="0" borderId="0">
      <alignment vertical="center"/>
    </xf>
    <xf numFmtId="0" fontId="4" fillId="0" borderId="0">
      <alignment vertical="center"/>
    </xf>
    <xf numFmtId="38" fontId="9" fillId="0" borderId="0" applyFont="0" applyFill="0" applyBorder="0" applyAlignment="0" applyProtection="0">
      <alignment vertical="center"/>
    </xf>
    <xf numFmtId="0" fontId="3" fillId="0" borderId="0">
      <alignment vertical="center"/>
    </xf>
    <xf numFmtId="0" fontId="2" fillId="0" borderId="0">
      <alignment vertical="center"/>
    </xf>
    <xf numFmtId="0" fontId="1" fillId="0" borderId="0">
      <alignment vertical="center"/>
    </xf>
  </cellStyleXfs>
  <cellXfs count="319">
    <xf numFmtId="0" fontId="0" fillId="0" borderId="0" xfId="0"/>
    <xf numFmtId="0" fontId="10" fillId="0" borderId="0" xfId="0" applyFont="1" applyAlignment="1">
      <alignment vertical="center"/>
    </xf>
    <xf numFmtId="0" fontId="16" fillId="0" borderId="0" xfId="0" applyFont="1" applyAlignment="1">
      <alignment horizontal="left" vertical="center"/>
    </xf>
    <xf numFmtId="0" fontId="16" fillId="0" borderId="0" xfId="0" applyFont="1" applyAlignment="1">
      <alignment vertical="center"/>
    </xf>
    <xf numFmtId="0" fontId="16" fillId="0" borderId="0" xfId="0" applyFont="1" applyAlignment="1">
      <alignment horizontal="justify" vertical="center"/>
    </xf>
    <xf numFmtId="0" fontId="14" fillId="0" borderId="0" xfId="0" applyFont="1" applyAlignment="1">
      <alignment vertical="center"/>
    </xf>
    <xf numFmtId="0" fontId="19" fillId="0" borderId="0" xfId="0" applyFont="1" applyAlignment="1">
      <alignment horizontal="left" vertical="center"/>
    </xf>
    <xf numFmtId="0" fontId="16" fillId="0" borderId="0" xfId="0" applyFont="1" applyAlignment="1">
      <alignment horizontal="distributed" vertical="center"/>
    </xf>
    <xf numFmtId="0" fontId="20" fillId="0" borderId="0" xfId="0" applyFont="1" applyAlignment="1">
      <alignment vertical="center"/>
    </xf>
    <xf numFmtId="49" fontId="16" fillId="0" borderId="0" xfId="0" applyNumberFormat="1" applyFont="1" applyAlignment="1">
      <alignment vertical="center"/>
    </xf>
    <xf numFmtId="0" fontId="15" fillId="0" borderId="0" xfId="0" applyFont="1"/>
    <xf numFmtId="0" fontId="22" fillId="0" borderId="0" xfId="0" applyFont="1" applyAlignment="1">
      <alignment vertical="center"/>
    </xf>
    <xf numFmtId="0" fontId="23" fillId="0" borderId="0" xfId="0" applyFont="1" applyAlignment="1">
      <alignment vertical="center"/>
    </xf>
    <xf numFmtId="0" fontId="23" fillId="0" borderId="0" xfId="0" applyFont="1" applyAlignment="1">
      <alignment horizontal="center" vertical="center"/>
    </xf>
    <xf numFmtId="49" fontId="16" fillId="0" borderId="0" xfId="0" applyNumberFormat="1" applyFont="1" applyAlignment="1">
      <alignment horizontal="right" vertical="center"/>
    </xf>
    <xf numFmtId="0" fontId="16" fillId="0" borderId="0" xfId="0" applyFont="1" applyAlignment="1">
      <alignment horizontal="center" vertical="center"/>
    </xf>
    <xf numFmtId="0" fontId="16" fillId="0" borderId="0" xfId="0" applyFont="1" applyAlignment="1">
      <alignment horizontal="left" vertical="center" wrapText="1"/>
    </xf>
    <xf numFmtId="0" fontId="21" fillId="0" borderId="0" xfId="0" applyFont="1" applyAlignment="1">
      <alignment horizontal="left" vertical="center"/>
    </xf>
    <xf numFmtId="0" fontId="12" fillId="0" borderId="0" xfId="0" applyFont="1" applyAlignment="1">
      <alignment horizontal="left" vertical="center"/>
    </xf>
    <xf numFmtId="0" fontId="15" fillId="0" borderId="0" xfId="0" applyFont="1" applyAlignment="1">
      <alignment vertical="center"/>
    </xf>
    <xf numFmtId="0" fontId="15" fillId="0" borderId="0" xfId="0" applyFont="1" applyAlignment="1">
      <alignment horizontal="center" vertical="center"/>
    </xf>
    <xf numFmtId="0" fontId="24" fillId="0" borderId="0" xfId="0" applyFont="1" applyAlignment="1">
      <alignment vertical="center"/>
    </xf>
    <xf numFmtId="0" fontId="25" fillId="0" borderId="0" xfId="0" applyFont="1" applyAlignment="1">
      <alignment vertical="center"/>
    </xf>
    <xf numFmtId="0" fontId="26" fillId="0" borderId="0" xfId="0" applyFont="1" applyAlignment="1">
      <alignment vertical="center"/>
    </xf>
    <xf numFmtId="0" fontId="27" fillId="0" borderId="0" xfId="0" applyFont="1" applyAlignment="1">
      <alignment vertical="center"/>
    </xf>
    <xf numFmtId="0" fontId="28" fillId="0" borderId="0" xfId="0" applyFont="1" applyAlignment="1">
      <alignment vertical="center"/>
    </xf>
    <xf numFmtId="0" fontId="16" fillId="2" borderId="0" xfId="0" applyFont="1" applyFill="1" applyAlignment="1">
      <alignment vertical="center"/>
    </xf>
    <xf numFmtId="0" fontId="10" fillId="0" borderId="0" xfId="0" applyFont="1" applyAlignment="1">
      <alignment horizontal="left" vertical="center"/>
    </xf>
    <xf numFmtId="0" fontId="29" fillId="0" borderId="0" xfId="6" applyFont="1">
      <alignment vertical="center"/>
    </xf>
    <xf numFmtId="0" fontId="29" fillId="0" borderId="0" xfId="6" applyFont="1" applyAlignment="1">
      <alignment horizontal="right" vertical="center"/>
    </xf>
    <xf numFmtId="0" fontId="29" fillId="0" borderId="3" xfId="6" applyFont="1" applyBorder="1" applyAlignment="1">
      <alignment horizontal="center" vertical="center"/>
    </xf>
    <xf numFmtId="0" fontId="29" fillId="0" borderId="0" xfId="6" applyFont="1" applyAlignment="1">
      <alignment horizontal="center" vertical="center"/>
    </xf>
    <xf numFmtId="0" fontId="29" fillId="0" borderId="22" xfId="6" applyFont="1" applyBorder="1" applyAlignment="1">
      <alignment vertical="center" shrinkToFit="1"/>
    </xf>
    <xf numFmtId="0" fontId="29" fillId="0" borderId="56" xfId="6" applyFont="1" applyBorder="1" applyAlignment="1">
      <alignment horizontal="center" vertical="center" shrinkToFit="1"/>
    </xf>
    <xf numFmtId="0" fontId="29" fillId="0" borderId="19" xfId="6" applyFont="1" applyBorder="1" applyAlignment="1">
      <alignment horizontal="center" vertical="center" shrinkToFit="1"/>
    </xf>
    <xf numFmtId="0" fontId="29" fillId="0" borderId="22" xfId="6" applyFont="1" applyBorder="1" applyAlignment="1">
      <alignment horizontal="center" vertical="center" shrinkToFit="1"/>
    </xf>
    <xf numFmtId="0" fontId="29" fillId="0" borderId="19" xfId="6" applyFont="1" applyBorder="1" applyAlignment="1">
      <alignment vertical="center" shrinkToFit="1"/>
    </xf>
    <xf numFmtId="0" fontId="22" fillId="0" borderId="22" xfId="6" applyFont="1" applyBorder="1" applyAlignment="1">
      <alignment vertical="center" shrinkToFit="1"/>
    </xf>
    <xf numFmtId="176" fontId="32" fillId="0" borderId="23" xfId="6" applyNumberFormat="1" applyFont="1" applyBorder="1" applyAlignment="1">
      <alignment horizontal="center" vertical="center" wrapText="1"/>
    </xf>
    <xf numFmtId="177" fontId="32" fillId="0" borderId="10" xfId="6" applyNumberFormat="1" applyFont="1" applyBorder="1" applyAlignment="1">
      <alignment horizontal="right" vertical="center" wrapText="1"/>
    </xf>
    <xf numFmtId="0" fontId="32" fillId="0" borderId="0" xfId="6" applyFont="1" applyAlignment="1">
      <alignment horizontal="center" vertical="center" wrapText="1"/>
    </xf>
    <xf numFmtId="0" fontId="22" fillId="0" borderId="0" xfId="6" applyFont="1" applyAlignment="1">
      <alignment horizontal="left" vertical="center" wrapText="1"/>
    </xf>
    <xf numFmtId="0" fontId="22" fillId="0" borderId="7" xfId="6" applyFont="1" applyBorder="1" applyAlignment="1">
      <alignment vertical="center" shrinkToFit="1"/>
    </xf>
    <xf numFmtId="0" fontId="22" fillId="0" borderId="0" xfId="6" applyFont="1" applyAlignment="1">
      <alignment vertical="center" shrinkToFit="1"/>
    </xf>
    <xf numFmtId="0" fontId="22" fillId="0" borderId="9" xfId="6" applyFont="1" applyBorder="1" applyAlignment="1">
      <alignment vertical="center" shrinkToFit="1"/>
    </xf>
    <xf numFmtId="0" fontId="22" fillId="0" borderId="3" xfId="6" applyFont="1" applyBorder="1" applyAlignment="1">
      <alignment vertical="center" shrinkToFit="1"/>
    </xf>
    <xf numFmtId="0" fontId="29" fillId="0" borderId="58" xfId="6" applyFont="1" applyBorder="1" applyAlignment="1">
      <alignment vertical="center" shrinkToFit="1"/>
    </xf>
    <xf numFmtId="0" fontId="29" fillId="0" borderId="58" xfId="6" applyFont="1" applyBorder="1" applyAlignment="1">
      <alignment horizontal="center" vertical="center" shrinkToFit="1"/>
    </xf>
    <xf numFmtId="0" fontId="22" fillId="0" borderId="59" xfId="6" applyFont="1" applyBorder="1" applyAlignment="1">
      <alignment vertical="center" shrinkToFit="1"/>
    </xf>
    <xf numFmtId="0" fontId="22" fillId="0" borderId="60" xfId="6" applyFont="1" applyBorder="1" applyAlignment="1">
      <alignment vertical="center" shrinkToFit="1"/>
    </xf>
    <xf numFmtId="0" fontId="22" fillId="0" borderId="9" xfId="6" applyFont="1" applyBorder="1" applyAlignment="1">
      <alignment horizontal="left" vertical="center" shrinkToFit="1"/>
    </xf>
    <xf numFmtId="0" fontId="22" fillId="0" borderId="3" xfId="6" applyFont="1" applyBorder="1" applyAlignment="1">
      <alignment horizontal="left" vertical="center" shrinkToFit="1"/>
    </xf>
    <xf numFmtId="0" fontId="22" fillId="0" borderId="7" xfId="6" applyFont="1" applyBorder="1" applyAlignment="1">
      <alignment horizontal="left" vertical="center" shrinkToFit="1"/>
    </xf>
    <xf numFmtId="0" fontId="22" fillId="0" borderId="0" xfId="6" applyFont="1" applyAlignment="1">
      <alignment horizontal="left" vertical="center" shrinkToFit="1"/>
    </xf>
    <xf numFmtId="0" fontId="11" fillId="0" borderId="0" xfId="0" applyFont="1" applyAlignment="1">
      <alignment horizontal="left" vertical="center"/>
    </xf>
    <xf numFmtId="0" fontId="9" fillId="0" borderId="0" xfId="0" applyFont="1" applyAlignment="1">
      <alignment vertical="center"/>
    </xf>
    <xf numFmtId="0" fontId="19" fillId="0" borderId="0" xfId="0" applyFont="1" applyAlignment="1">
      <alignment vertical="center"/>
    </xf>
    <xf numFmtId="0" fontId="13" fillId="0" borderId="0" xfId="0" applyFont="1" applyAlignment="1">
      <alignment horizontal="left" vertical="center"/>
    </xf>
    <xf numFmtId="0" fontId="22" fillId="0" borderId="3" xfId="6" applyFont="1" applyBorder="1" applyAlignment="1">
      <alignment horizontal="center" vertical="center" shrinkToFit="1"/>
    </xf>
    <xf numFmtId="0" fontId="22" fillId="0" borderId="19" xfId="6" applyFont="1" applyBorder="1" applyAlignment="1">
      <alignment vertical="center" shrinkToFit="1"/>
    </xf>
    <xf numFmtId="0" fontId="22" fillId="0" borderId="0" xfId="6" applyFont="1" applyAlignment="1">
      <alignment horizontal="center" vertical="center" shrinkToFit="1"/>
    </xf>
    <xf numFmtId="0" fontId="22" fillId="0" borderId="59" xfId="6" applyFont="1" applyBorder="1" applyAlignment="1">
      <alignment horizontal="center" vertical="center" shrinkToFit="1"/>
    </xf>
    <xf numFmtId="0" fontId="22" fillId="0" borderId="60" xfId="6" applyFont="1" applyBorder="1" applyAlignment="1">
      <alignment horizontal="center" vertical="center" shrinkToFit="1"/>
    </xf>
    <xf numFmtId="0" fontId="16" fillId="0" borderId="0" xfId="0" applyFont="1" applyAlignment="1">
      <alignment horizontal="right" vertical="center"/>
    </xf>
    <xf numFmtId="0" fontId="16" fillId="0" borderId="0" xfId="0" quotePrefix="1" applyFont="1" applyAlignment="1">
      <alignment horizontal="center" vertical="center"/>
    </xf>
    <xf numFmtId="0" fontId="36" fillId="0" borderId="0" xfId="0" applyFont="1" applyAlignment="1">
      <alignment vertical="center"/>
    </xf>
    <xf numFmtId="0" fontId="22" fillId="0" borderId="5" xfId="6" applyFont="1" applyBorder="1" applyAlignment="1">
      <alignment vertical="center" shrinkToFit="1"/>
    </xf>
    <xf numFmtId="0" fontId="29" fillId="0" borderId="5" xfId="6" applyFont="1" applyBorder="1" applyAlignment="1">
      <alignment vertical="center" shrinkToFit="1"/>
    </xf>
    <xf numFmtId="0" fontId="29" fillId="0" borderId="0" xfId="6" applyFont="1" applyAlignment="1">
      <alignment vertical="center" shrinkToFit="1"/>
    </xf>
    <xf numFmtId="0" fontId="29" fillId="0" borderId="3" xfId="6" applyFont="1" applyBorder="1" applyAlignment="1">
      <alignment vertical="center" shrinkToFit="1"/>
    </xf>
    <xf numFmtId="0" fontId="29" fillId="0" borderId="3" xfId="6" applyFont="1" applyBorder="1" applyAlignment="1">
      <alignment horizontal="center" vertical="center" shrinkToFit="1"/>
    </xf>
    <xf numFmtId="0" fontId="22" fillId="0" borderId="10" xfId="6" applyFont="1" applyBorder="1" applyAlignment="1">
      <alignment vertical="center" shrinkToFit="1"/>
    </xf>
    <xf numFmtId="0" fontId="22" fillId="0" borderId="4" xfId="6" applyFont="1" applyBorder="1" applyAlignment="1">
      <alignment vertical="center" shrinkToFit="1"/>
    </xf>
    <xf numFmtId="0" fontId="22" fillId="0" borderId="0" xfId="6" applyFont="1">
      <alignment vertical="center"/>
    </xf>
    <xf numFmtId="0" fontId="32" fillId="2" borderId="53" xfId="6" applyFont="1" applyFill="1" applyBorder="1" applyAlignment="1">
      <alignment horizontal="center" vertical="center" wrapText="1"/>
    </xf>
    <xf numFmtId="0" fontId="32" fillId="2" borderId="39" xfId="6" applyFont="1" applyFill="1" applyBorder="1" applyAlignment="1">
      <alignment horizontal="center" vertical="center" wrapText="1"/>
    </xf>
    <xf numFmtId="0" fontId="16" fillId="0" borderId="0" xfId="6" applyFont="1">
      <alignment vertical="center"/>
    </xf>
    <xf numFmtId="0" fontId="40" fillId="0" borderId="0" xfId="0" applyFont="1" applyAlignment="1">
      <alignment vertical="center"/>
    </xf>
    <xf numFmtId="0" fontId="10" fillId="0" borderId="0" xfId="0" applyFont="1" applyAlignment="1">
      <alignment horizontal="distributed" vertical="center"/>
    </xf>
    <xf numFmtId="0" fontId="10" fillId="0" borderId="0" xfId="0" applyFont="1" applyAlignment="1">
      <alignment horizontal="center" vertical="center"/>
    </xf>
    <xf numFmtId="0" fontId="41" fillId="0" borderId="0" xfId="0" applyFont="1" applyAlignment="1">
      <alignment vertical="center"/>
    </xf>
    <xf numFmtId="0" fontId="12" fillId="0" borderId="0" xfId="0" applyFont="1" applyAlignment="1">
      <alignment horizontal="distributed" vertical="center"/>
    </xf>
    <xf numFmtId="0" fontId="42" fillId="0" borderId="0" xfId="0" applyFont="1" applyAlignment="1">
      <alignment vertical="center"/>
    </xf>
    <xf numFmtId="0" fontId="42" fillId="0" borderId="0" xfId="0" applyFont="1" applyAlignment="1">
      <alignment horizontal="center" vertical="center"/>
    </xf>
    <xf numFmtId="0" fontId="43" fillId="0" borderId="0" xfId="0" applyFont="1" applyAlignment="1">
      <alignment vertical="center"/>
    </xf>
    <xf numFmtId="0" fontId="39" fillId="0" borderId="0" xfId="0" applyFont="1" applyAlignment="1">
      <alignment horizontal="left" vertical="center"/>
    </xf>
    <xf numFmtId="0" fontId="44" fillId="0" borderId="0" xfId="0" applyFont="1" applyAlignment="1">
      <alignment horizontal="center" vertical="center"/>
    </xf>
    <xf numFmtId="0" fontId="42" fillId="0" borderId="0" xfId="0" applyFont="1"/>
    <xf numFmtId="0" fontId="10" fillId="0" borderId="0" xfId="0" applyFont="1" applyAlignment="1">
      <alignment horizontal="justify" vertical="center"/>
    </xf>
    <xf numFmtId="0" fontId="10" fillId="0" borderId="25" xfId="0" applyFont="1" applyBorder="1" applyAlignment="1">
      <alignment vertical="center"/>
    </xf>
    <xf numFmtId="0" fontId="27" fillId="0" borderId="25" xfId="0" applyFont="1" applyBorder="1" applyAlignment="1">
      <alignment vertical="center"/>
    </xf>
    <xf numFmtId="0" fontId="27" fillId="0" borderId="22" xfId="0" applyFont="1" applyBorder="1" applyAlignment="1">
      <alignment vertical="center"/>
    </xf>
    <xf numFmtId="0" fontId="27" fillId="0" borderId="19" xfId="0" applyFont="1" applyBorder="1" applyAlignment="1">
      <alignment vertical="center"/>
    </xf>
    <xf numFmtId="0" fontId="27" fillId="0" borderId="4" xfId="0" applyFont="1" applyBorder="1" applyAlignment="1">
      <alignment vertical="center"/>
    </xf>
    <xf numFmtId="0" fontId="27" fillId="0" borderId="5" xfId="0" applyFont="1" applyBorder="1" applyAlignment="1">
      <alignment vertical="center"/>
    </xf>
    <xf numFmtId="0" fontId="27" fillId="0" borderId="6" xfId="0" applyFont="1" applyBorder="1" applyAlignment="1">
      <alignment vertical="center"/>
    </xf>
    <xf numFmtId="0" fontId="27" fillId="0" borderId="7" xfId="0" applyFont="1" applyBorder="1" applyAlignment="1">
      <alignment vertical="center"/>
    </xf>
    <xf numFmtId="0" fontId="27" fillId="0" borderId="8" xfId="0" applyFont="1" applyBorder="1" applyAlignment="1">
      <alignment vertical="center"/>
    </xf>
    <xf numFmtId="0" fontId="10" fillId="0" borderId="7" xfId="0" applyFont="1" applyBorder="1" applyAlignment="1">
      <alignment vertical="center"/>
    </xf>
    <xf numFmtId="0" fontId="27" fillId="0" borderId="0" xfId="0" applyFont="1" applyAlignment="1">
      <alignment horizontal="right" vertical="center"/>
    </xf>
    <xf numFmtId="0" fontId="27" fillId="0" borderId="0" xfId="0" applyFont="1" applyAlignment="1">
      <alignment horizontal="center" vertical="center"/>
    </xf>
    <xf numFmtId="0" fontId="27" fillId="0" borderId="9" xfId="0" applyFont="1" applyBorder="1" applyAlignment="1">
      <alignment vertical="center"/>
    </xf>
    <xf numFmtId="0" fontId="27" fillId="0" borderId="3" xfId="0" applyFont="1" applyBorder="1" applyAlignment="1">
      <alignment vertical="center"/>
    </xf>
    <xf numFmtId="0" fontId="45" fillId="0" borderId="0" xfId="0" applyFont="1" applyAlignment="1">
      <alignment horizontal="left" vertical="center"/>
    </xf>
    <xf numFmtId="0" fontId="46" fillId="2" borderId="0" xfId="6" applyFont="1" applyFill="1">
      <alignment vertical="center"/>
    </xf>
    <xf numFmtId="0" fontId="16" fillId="2" borderId="0" xfId="0" quotePrefix="1" applyFont="1" applyFill="1" applyAlignment="1">
      <alignment vertical="center"/>
    </xf>
    <xf numFmtId="0" fontId="19" fillId="0" borderId="0" xfId="0" applyFont="1" applyAlignment="1">
      <alignment horizontal="justify" vertical="center"/>
    </xf>
    <xf numFmtId="0" fontId="16" fillId="2" borderId="0" xfId="6" applyFont="1" applyFill="1" applyAlignment="1">
      <alignment vertical="center" shrinkToFit="1"/>
    </xf>
    <xf numFmtId="0" fontId="16" fillId="2" borderId="3" xfId="6" applyFont="1" applyFill="1" applyBorder="1" applyAlignment="1">
      <alignment vertical="center" shrinkToFit="1"/>
    </xf>
    <xf numFmtId="0" fontId="6" fillId="0" borderId="0" xfId="0" applyFont="1" applyAlignment="1">
      <alignment horizontal="center" vertical="center"/>
    </xf>
    <xf numFmtId="0" fontId="10" fillId="2" borderId="2" xfId="0" applyFont="1" applyFill="1" applyBorder="1" applyAlignment="1">
      <alignment horizontal="center" vertical="center" wrapText="1"/>
    </xf>
    <xf numFmtId="0" fontId="10" fillId="0" borderId="2" xfId="0" applyFont="1" applyBorder="1" applyAlignment="1">
      <alignment horizontal="center" vertical="center" wrapText="1"/>
    </xf>
    <xf numFmtId="0" fontId="10" fillId="0" borderId="2" xfId="0" applyFont="1" applyBorder="1" applyAlignment="1">
      <alignment horizontal="center" vertical="center"/>
    </xf>
    <xf numFmtId="0" fontId="10" fillId="2" borderId="2" xfId="0" applyFont="1" applyFill="1" applyBorder="1" applyAlignment="1">
      <alignment horizontal="center" vertical="center"/>
    </xf>
    <xf numFmtId="3" fontId="10" fillId="2" borderId="25" xfId="0" applyNumberFormat="1" applyFont="1" applyFill="1" applyBorder="1" applyAlignment="1">
      <alignment vertical="center" wrapText="1"/>
    </xf>
    <xf numFmtId="3" fontId="10" fillId="2" borderId="22" xfId="0" applyNumberFormat="1" applyFont="1" applyFill="1" applyBorder="1" applyAlignment="1">
      <alignment vertical="center" wrapText="1"/>
    </xf>
    <xf numFmtId="0" fontId="10" fillId="2" borderId="19" xfId="0" applyFont="1" applyFill="1" applyBorder="1" applyAlignment="1">
      <alignment vertical="center" wrapText="1"/>
    </xf>
    <xf numFmtId="3" fontId="10" fillId="0" borderId="25" xfId="0" applyNumberFormat="1" applyFont="1" applyBorder="1" applyAlignment="1">
      <alignment vertical="center" wrapText="1"/>
    </xf>
    <xf numFmtId="3" fontId="10" fillId="0" borderId="22" xfId="0" applyNumberFormat="1" applyFont="1" applyBorder="1" applyAlignment="1">
      <alignment vertical="center" wrapText="1"/>
    </xf>
    <xf numFmtId="0" fontId="10" fillId="0" borderId="19" xfId="0" applyFont="1" applyBorder="1" applyAlignment="1">
      <alignment vertical="center" wrapText="1"/>
    </xf>
    <xf numFmtId="0" fontId="10" fillId="0" borderId="0" xfId="0" applyFont="1" applyAlignment="1">
      <alignment horizontal="left" vertical="center" indent="1"/>
    </xf>
    <xf numFmtId="0" fontId="10" fillId="2" borderId="2" xfId="0" applyFont="1" applyFill="1" applyBorder="1" applyAlignment="1">
      <alignment horizontal="left" vertical="center" wrapText="1"/>
    </xf>
    <xf numFmtId="0" fontId="44" fillId="0" borderId="0" xfId="0" applyFont="1" applyAlignment="1">
      <alignment vertical="center"/>
    </xf>
    <xf numFmtId="0" fontId="10" fillId="0" borderId="22" xfId="0" applyFont="1" applyBorder="1" applyAlignment="1">
      <alignment vertical="center"/>
    </xf>
    <xf numFmtId="0" fontId="10" fillId="0" borderId="19" xfId="0" applyFont="1" applyBorder="1" applyAlignment="1">
      <alignment vertical="center"/>
    </xf>
    <xf numFmtId="0" fontId="10" fillId="0" borderId="4" xfId="0" applyFont="1" applyBorder="1" applyAlignment="1">
      <alignment vertical="center"/>
    </xf>
    <xf numFmtId="0" fontId="10" fillId="0" borderId="5" xfId="0" applyFont="1" applyBorder="1" applyAlignment="1">
      <alignment vertical="center"/>
    </xf>
    <xf numFmtId="0" fontId="10" fillId="0" borderId="6" xfId="0" applyFont="1" applyBorder="1" applyAlignment="1">
      <alignment vertical="center"/>
    </xf>
    <xf numFmtId="0" fontId="10" fillId="0" borderId="8" xfId="0" applyFont="1" applyBorder="1" applyAlignment="1">
      <alignment vertical="center"/>
    </xf>
    <xf numFmtId="0" fontId="10" fillId="0" borderId="9" xfId="0" applyFont="1" applyBorder="1" applyAlignment="1">
      <alignment vertical="center"/>
    </xf>
    <xf numFmtId="0" fontId="10" fillId="0" borderId="3" xfId="0" applyFont="1" applyBorder="1" applyAlignment="1">
      <alignment vertical="center"/>
    </xf>
    <xf numFmtId="0" fontId="10" fillId="0" borderId="10" xfId="0" applyFont="1" applyBorder="1" applyAlignment="1">
      <alignment vertical="center"/>
    </xf>
    <xf numFmtId="0" fontId="44" fillId="0" borderId="11" xfId="0" applyFont="1" applyBorder="1" applyAlignment="1">
      <alignment vertical="center"/>
    </xf>
    <xf numFmtId="0" fontId="10" fillId="0" borderId="12" xfId="0" applyFont="1" applyBorder="1" applyAlignment="1">
      <alignment horizontal="right" vertical="center"/>
    </xf>
    <xf numFmtId="0" fontId="10" fillId="0" borderId="13" xfId="0" applyFont="1" applyBorder="1" applyAlignment="1">
      <alignment horizontal="right" vertical="center"/>
    </xf>
    <xf numFmtId="0" fontId="10" fillId="0" borderId="14" xfId="0" applyFont="1" applyBorder="1" applyAlignment="1">
      <alignment horizontal="right" vertical="center"/>
    </xf>
    <xf numFmtId="0" fontId="10" fillId="0" borderId="15" xfId="0" applyFont="1" applyBorder="1" applyAlignment="1">
      <alignment vertical="center"/>
    </xf>
    <xf numFmtId="0" fontId="10" fillId="0" borderId="16" xfId="0" applyFont="1" applyBorder="1" applyAlignment="1">
      <alignment vertical="center"/>
    </xf>
    <xf numFmtId="0" fontId="10" fillId="0" borderId="17" xfId="0" applyFont="1" applyBorder="1" applyAlignment="1">
      <alignment vertical="center"/>
    </xf>
    <xf numFmtId="0" fontId="10" fillId="0" borderId="18" xfId="0" applyFont="1" applyBorder="1" applyAlignment="1">
      <alignment vertical="center"/>
    </xf>
    <xf numFmtId="0" fontId="10" fillId="0" borderId="20" xfId="0" applyFont="1" applyBorder="1" applyAlignment="1">
      <alignment horizontal="center" vertical="center"/>
    </xf>
    <xf numFmtId="0" fontId="10" fillId="0" borderId="21" xfId="0" applyFont="1" applyBorder="1" applyAlignment="1">
      <alignment horizontal="center" vertical="center"/>
    </xf>
    <xf numFmtId="0" fontId="10" fillId="0" borderId="12" xfId="0" applyFont="1" applyBorder="1" applyAlignment="1">
      <alignment vertical="center"/>
    </xf>
    <xf numFmtId="0" fontId="10" fillId="0" borderId="13" xfId="0" applyFont="1" applyBorder="1" applyAlignment="1">
      <alignment vertical="center"/>
    </xf>
    <xf numFmtId="0" fontId="10" fillId="0" borderId="14" xfId="0" applyFont="1" applyBorder="1" applyAlignment="1">
      <alignment vertical="center"/>
    </xf>
    <xf numFmtId="0" fontId="41" fillId="0" borderId="0" xfId="0" applyFont="1" applyAlignment="1">
      <alignment horizontal="left" vertical="center"/>
    </xf>
    <xf numFmtId="0" fontId="47" fillId="0" borderId="0" xfId="0" applyFont="1" applyAlignment="1">
      <alignment horizontal="left" vertical="center"/>
    </xf>
    <xf numFmtId="0" fontId="16" fillId="0" borderId="0" xfId="0" applyFont="1" applyAlignment="1">
      <alignment horizontal="center" vertical="center"/>
    </xf>
    <xf numFmtId="0" fontId="16" fillId="0" borderId="0" xfId="0" applyFont="1" applyAlignment="1">
      <alignment horizontal="left" vertical="center" wrapText="1"/>
    </xf>
    <xf numFmtId="0" fontId="22" fillId="0" borderId="24" xfId="6" applyFont="1" applyBorder="1" applyAlignment="1">
      <alignment horizontal="center" vertical="center" wrapText="1"/>
    </xf>
    <xf numFmtId="0" fontId="22" fillId="0" borderId="23" xfId="6" applyFont="1" applyBorder="1" applyAlignment="1">
      <alignment horizontal="center" vertical="center" wrapText="1"/>
    </xf>
    <xf numFmtId="0" fontId="22" fillId="0" borderId="1" xfId="6" applyFont="1" applyBorder="1" applyAlignment="1">
      <alignment horizontal="left" vertical="center" wrapText="1"/>
    </xf>
    <xf numFmtId="0" fontId="22" fillId="0" borderId="23" xfId="6" applyFont="1" applyBorder="1" applyAlignment="1">
      <alignment horizontal="left" vertical="center" wrapText="1"/>
    </xf>
    <xf numFmtId="0" fontId="22" fillId="0" borderId="24" xfId="6" applyFont="1" applyBorder="1" applyAlignment="1">
      <alignment horizontal="left" vertical="center" wrapText="1"/>
    </xf>
    <xf numFmtId="0" fontId="22" fillId="0" borderId="4" xfId="6" applyFont="1" applyBorder="1" applyAlignment="1">
      <alignment horizontal="left" vertical="center" shrinkToFit="1"/>
    </xf>
    <xf numFmtId="0" fontId="22" fillId="0" borderId="5" xfId="6" applyFont="1" applyBorder="1" applyAlignment="1">
      <alignment horizontal="left" vertical="center" shrinkToFit="1"/>
    </xf>
    <xf numFmtId="0" fontId="22" fillId="0" borderId="9" xfId="6" applyFont="1" applyBorder="1" applyAlignment="1">
      <alignment horizontal="left" vertical="center" shrinkToFit="1"/>
    </xf>
    <xf numFmtId="0" fontId="22" fillId="0" borderId="3" xfId="6" applyFont="1" applyBorder="1" applyAlignment="1">
      <alignment horizontal="left" vertical="center" shrinkToFit="1"/>
    </xf>
    <xf numFmtId="0" fontId="22" fillId="0" borderId="10" xfId="6" applyFont="1" applyBorder="1" applyAlignment="1">
      <alignment horizontal="left" vertical="center" shrinkToFit="1"/>
    </xf>
    <xf numFmtId="0" fontId="33" fillId="2" borderId="57" xfId="6" applyFont="1" applyFill="1" applyBorder="1" applyAlignment="1" applyProtection="1">
      <alignment horizontal="center" vertical="center" wrapText="1"/>
      <protection locked="0"/>
    </xf>
    <xf numFmtId="0" fontId="22" fillId="0" borderId="1" xfId="6" applyFont="1" applyBorder="1" applyAlignment="1">
      <alignment horizontal="center" vertical="center" textRotation="255" wrapText="1"/>
    </xf>
    <xf numFmtId="0" fontId="22" fillId="0" borderId="24" xfId="6" applyFont="1" applyBorder="1" applyAlignment="1">
      <alignment horizontal="center" vertical="center" textRotation="255" wrapText="1"/>
    </xf>
    <xf numFmtId="0" fontId="22" fillId="0" borderId="23" xfId="6" applyFont="1" applyBorder="1" applyAlignment="1">
      <alignment horizontal="center" vertical="center" textRotation="255" wrapText="1"/>
    </xf>
    <xf numFmtId="0" fontId="29" fillId="0" borderId="0" xfId="6" applyFont="1" applyAlignment="1">
      <alignment horizontal="right" vertical="center" shrinkToFit="1"/>
    </xf>
    <xf numFmtId="0" fontId="29" fillId="0" borderId="22" xfId="6" applyFont="1" applyBorder="1" applyAlignment="1">
      <alignment horizontal="center" vertical="center" shrinkToFit="1"/>
    </xf>
    <xf numFmtId="0" fontId="29" fillId="0" borderId="19" xfId="6" applyFont="1" applyBorder="1" applyAlignment="1">
      <alignment horizontal="center" vertical="center" shrinkToFit="1"/>
    </xf>
    <xf numFmtId="0" fontId="22" fillId="0" borderId="4" xfId="6" applyFont="1" applyBorder="1" applyAlignment="1">
      <alignment horizontal="left" vertical="center" wrapText="1"/>
    </xf>
    <xf numFmtId="0" fontId="22" fillId="0" borderId="6" xfId="6" applyFont="1" applyBorder="1" applyAlignment="1">
      <alignment horizontal="left" vertical="center" wrapText="1"/>
    </xf>
    <xf numFmtId="0" fontId="22" fillId="0" borderId="9" xfId="6" applyFont="1" applyBorder="1" applyAlignment="1">
      <alignment horizontal="left" vertical="center" wrapText="1"/>
    </xf>
    <xf numFmtId="0" fontId="22" fillId="0" borderId="10" xfId="6" applyFont="1" applyBorder="1" applyAlignment="1">
      <alignment horizontal="left" vertical="center" wrapText="1"/>
    </xf>
    <xf numFmtId="0" fontId="29" fillId="0" borderId="0" xfId="6" applyFont="1" applyAlignment="1">
      <alignment horizontal="left" vertical="center" wrapText="1"/>
    </xf>
    <xf numFmtId="0" fontId="22" fillId="0" borderId="7" xfId="6" applyFont="1" applyBorder="1" applyAlignment="1">
      <alignment horizontal="left" vertical="center" shrinkToFit="1"/>
    </xf>
    <xf numFmtId="0" fontId="22" fillId="0" borderId="0" xfId="6" applyFont="1" applyAlignment="1">
      <alignment horizontal="left" vertical="center" shrinkToFit="1"/>
    </xf>
    <xf numFmtId="0" fontId="22" fillId="0" borderId="8" xfId="6" applyFont="1" applyBorder="1" applyAlignment="1">
      <alignment horizontal="left" vertical="center" shrinkToFit="1"/>
    </xf>
    <xf numFmtId="0" fontId="32" fillId="0" borderId="52" xfId="6" applyFont="1" applyBorder="1" applyAlignment="1">
      <alignment horizontal="right" vertical="center" wrapText="1"/>
    </xf>
    <xf numFmtId="0" fontId="32" fillId="0" borderId="48" xfId="6" applyFont="1" applyBorder="1" applyAlignment="1">
      <alignment horizontal="right" vertical="center" wrapText="1"/>
    </xf>
    <xf numFmtId="0" fontId="32" fillId="0" borderId="6" xfId="6" applyFont="1" applyBorder="1" applyAlignment="1">
      <alignment vertical="center" wrapText="1"/>
    </xf>
    <xf numFmtId="0" fontId="32" fillId="0" borderId="10" xfId="6" applyFont="1" applyBorder="1" applyAlignment="1">
      <alignment vertical="center" wrapText="1"/>
    </xf>
    <xf numFmtId="0" fontId="22" fillId="0" borderId="1" xfId="6" applyFont="1" applyBorder="1" applyAlignment="1">
      <alignment horizontal="center" vertical="center" wrapText="1"/>
    </xf>
    <xf numFmtId="0" fontId="22" fillId="0" borderId="0" xfId="6" applyFont="1" applyAlignment="1">
      <alignment horizontal="left" vertical="center" wrapText="1"/>
    </xf>
    <xf numFmtId="0" fontId="22" fillId="0" borderId="0" xfId="6" applyFont="1" applyAlignment="1">
      <alignment horizontal="justify" vertical="center" wrapText="1"/>
    </xf>
    <xf numFmtId="0" fontId="29" fillId="0" borderId="0" xfId="6" applyFont="1" applyAlignment="1">
      <alignment horizontal="center" vertical="center" wrapText="1"/>
    </xf>
    <xf numFmtId="0" fontId="34" fillId="0" borderId="9" xfId="6" applyFont="1" applyBorder="1" applyAlignment="1">
      <alignment horizontal="center" vertical="center" wrapText="1"/>
    </xf>
    <xf numFmtId="0" fontId="34" fillId="0" borderId="3" xfId="6" applyFont="1" applyBorder="1" applyAlignment="1">
      <alignment horizontal="center" vertical="center" wrapText="1"/>
    </xf>
    <xf numFmtId="0" fontId="34" fillId="0" borderId="10" xfId="6" applyFont="1" applyBorder="1" applyAlignment="1">
      <alignment horizontal="center" vertical="center" wrapText="1"/>
    </xf>
    <xf numFmtId="0" fontId="32" fillId="0" borderId="53" xfId="6" applyFont="1" applyBorder="1" applyAlignment="1">
      <alignment horizontal="center" vertical="center" wrapText="1"/>
    </xf>
    <xf numFmtId="0" fontId="32" fillId="0" borderId="64" xfId="6" applyFont="1" applyBorder="1" applyAlignment="1">
      <alignment horizontal="center" vertical="center" wrapText="1"/>
    </xf>
    <xf numFmtId="0" fontId="22" fillId="0" borderId="49" xfId="6" applyFont="1" applyBorder="1" applyAlignment="1">
      <alignment horizontal="left" vertical="center" wrapText="1"/>
    </xf>
    <xf numFmtId="0" fontId="22" fillId="0" borderId="50" xfId="6" applyFont="1" applyBorder="1" applyAlignment="1">
      <alignment horizontal="left" vertical="center" wrapText="1"/>
    </xf>
    <xf numFmtId="0" fontId="32" fillId="0" borderId="34" xfId="6" applyFont="1" applyBorder="1" applyAlignment="1">
      <alignment horizontal="center" vertical="center" wrapText="1"/>
    </xf>
    <xf numFmtId="0" fontId="22" fillId="0" borderId="37" xfId="6" applyFont="1" applyBorder="1" applyAlignment="1">
      <alignment horizontal="left" vertical="center" wrapText="1"/>
    </xf>
    <xf numFmtId="0" fontId="16" fillId="0" borderId="4" xfId="0" applyFont="1" applyBorder="1" applyAlignment="1">
      <alignment horizontal="left" vertical="center"/>
    </xf>
    <xf numFmtId="0" fontId="16" fillId="0" borderId="5" xfId="0" applyFont="1" applyBorder="1" applyAlignment="1">
      <alignment horizontal="left" vertical="center"/>
    </xf>
    <xf numFmtId="0" fontId="16" fillId="0" borderId="6" xfId="0" applyFont="1" applyBorder="1" applyAlignment="1">
      <alignment horizontal="left" vertical="center"/>
    </xf>
    <xf numFmtId="0" fontId="22" fillId="0" borderId="66" xfId="6" applyFont="1" applyBorder="1" applyAlignment="1">
      <alignment horizontal="left" vertical="center" shrinkToFit="1"/>
    </xf>
    <xf numFmtId="0" fontId="16" fillId="0" borderId="7" xfId="0" applyFont="1" applyBorder="1" applyAlignment="1">
      <alignment horizontal="left" vertical="center"/>
    </xf>
    <xf numFmtId="0" fontId="16" fillId="0" borderId="0" xfId="0" applyFont="1" applyAlignment="1">
      <alignment horizontal="left" vertical="center"/>
    </xf>
    <xf numFmtId="0" fontId="16" fillId="0" borderId="8" xfId="0" applyFont="1" applyBorder="1" applyAlignment="1">
      <alignment horizontal="left" vertical="center"/>
    </xf>
    <xf numFmtId="0" fontId="16" fillId="0" borderId="9" xfId="0" applyFont="1" applyBorder="1" applyAlignment="1">
      <alignment horizontal="center" vertical="center"/>
    </xf>
    <xf numFmtId="0" fontId="16" fillId="0" borderId="3" xfId="0" applyFont="1" applyBorder="1" applyAlignment="1">
      <alignment horizontal="center" vertical="center"/>
    </xf>
    <xf numFmtId="0" fontId="16" fillId="0" borderId="10" xfId="0" applyFont="1" applyBorder="1" applyAlignment="1">
      <alignment horizontal="center" vertical="center"/>
    </xf>
    <xf numFmtId="0" fontId="16" fillId="0" borderId="9" xfId="0" applyFont="1" applyBorder="1" applyAlignment="1">
      <alignment horizontal="left" vertical="center"/>
    </xf>
    <xf numFmtId="0" fontId="16" fillId="0" borderId="3" xfId="0" applyFont="1" applyBorder="1" applyAlignment="1">
      <alignment horizontal="left" vertical="center"/>
    </xf>
    <xf numFmtId="0" fontId="16" fillId="0" borderId="10" xfId="0" applyFont="1" applyBorder="1" applyAlignment="1">
      <alignment horizontal="left" vertical="center"/>
    </xf>
    <xf numFmtId="0" fontId="32" fillId="0" borderId="61" xfId="6" applyFont="1" applyBorder="1" applyAlignment="1">
      <alignment horizontal="right" vertical="center" wrapText="1"/>
    </xf>
    <xf numFmtId="0" fontId="32" fillId="0" borderId="62" xfId="6" applyFont="1" applyBorder="1" applyAlignment="1">
      <alignment horizontal="right" vertical="center" wrapText="1"/>
    </xf>
    <xf numFmtId="0" fontId="33" fillId="2" borderId="67" xfId="6" applyFont="1" applyFill="1" applyBorder="1" applyAlignment="1" applyProtection="1">
      <alignment horizontal="center" vertical="center" wrapText="1"/>
      <protection locked="0"/>
    </xf>
    <xf numFmtId="0" fontId="33" fillId="2" borderId="68" xfId="6" applyFont="1" applyFill="1" applyBorder="1" applyAlignment="1" applyProtection="1">
      <alignment horizontal="center" vertical="center" wrapText="1"/>
      <protection locked="0"/>
    </xf>
    <xf numFmtId="0" fontId="33" fillId="2" borderId="69" xfId="6" applyFont="1" applyFill="1" applyBorder="1" applyAlignment="1" applyProtection="1">
      <alignment horizontal="center" vertical="center" wrapText="1"/>
      <protection locked="0"/>
    </xf>
    <xf numFmtId="0" fontId="32" fillId="0" borderId="63" xfId="6" applyFont="1" applyBorder="1" applyAlignment="1">
      <alignment horizontal="right" vertical="center" wrapText="1"/>
    </xf>
    <xf numFmtId="0" fontId="22" fillId="0" borderId="5" xfId="6" applyFont="1" applyBorder="1" applyAlignment="1">
      <alignment horizontal="left" vertical="center" wrapText="1"/>
    </xf>
    <xf numFmtId="0" fontId="22" fillId="0" borderId="7" xfId="6" applyFont="1" applyBorder="1" applyAlignment="1">
      <alignment horizontal="left" vertical="center" wrapText="1"/>
    </xf>
    <xf numFmtId="0" fontId="22" fillId="0" borderId="3" xfId="6" applyFont="1" applyBorder="1" applyAlignment="1">
      <alignment horizontal="left" vertical="center" wrapText="1"/>
    </xf>
    <xf numFmtId="0" fontId="16" fillId="0" borderId="2" xfId="0" applyFont="1" applyBorder="1" applyAlignment="1">
      <alignment horizontal="left" vertical="center"/>
    </xf>
    <xf numFmtId="0" fontId="22" fillId="0" borderId="51" xfId="6" applyFont="1" applyBorder="1" applyAlignment="1" applyProtection="1">
      <alignment horizontal="right" vertical="center" wrapText="1"/>
      <protection locked="0"/>
    </xf>
    <xf numFmtId="0" fontId="22" fillId="0" borderId="47" xfId="6" applyFont="1" applyBorder="1" applyAlignment="1" applyProtection="1">
      <alignment horizontal="right" vertical="center" wrapText="1"/>
      <protection locked="0"/>
    </xf>
    <xf numFmtId="0" fontId="22" fillId="0" borderId="52" xfId="6" applyFont="1" applyBorder="1" applyAlignment="1">
      <alignment horizontal="center" vertical="center" wrapText="1"/>
    </xf>
    <xf numFmtId="0" fontId="22" fillId="0" borderId="48" xfId="6" applyFont="1" applyBorder="1" applyAlignment="1">
      <alignment horizontal="center" vertical="center" wrapText="1"/>
    </xf>
    <xf numFmtId="0" fontId="22" fillId="0" borderId="51" xfId="6" applyFont="1" applyBorder="1" applyAlignment="1" applyProtection="1">
      <alignment horizontal="center" vertical="center" wrapText="1"/>
      <protection locked="0"/>
    </xf>
    <xf numFmtId="0" fontId="22" fillId="0" borderId="44" xfId="6" applyFont="1" applyBorder="1" applyAlignment="1" applyProtection="1">
      <alignment horizontal="center" vertical="center" wrapText="1"/>
      <protection locked="0"/>
    </xf>
    <xf numFmtId="0" fontId="22" fillId="0" borderId="47" xfId="6" applyFont="1" applyBorder="1" applyAlignment="1" applyProtection="1">
      <alignment horizontal="center" vertical="center" wrapText="1"/>
      <protection locked="0"/>
    </xf>
    <xf numFmtId="0" fontId="22" fillId="0" borderId="43" xfId="6" applyFont="1" applyBorder="1" applyAlignment="1">
      <alignment horizontal="center" vertical="center" wrapText="1"/>
    </xf>
    <xf numFmtId="0" fontId="32" fillId="0" borderId="73" xfId="6" applyFont="1" applyBorder="1" applyAlignment="1">
      <alignment horizontal="right" vertical="center" wrapText="1"/>
    </xf>
    <xf numFmtId="0" fontId="33" fillId="2" borderId="65" xfId="6" applyFont="1" applyFill="1" applyBorder="1" applyAlignment="1" applyProtection="1">
      <alignment horizontal="center" vertical="center" wrapText="1"/>
      <protection locked="0"/>
    </xf>
    <xf numFmtId="0" fontId="32" fillId="0" borderId="6" xfId="6" applyFont="1" applyBorder="1" applyAlignment="1">
      <alignment horizontal="right" vertical="center" wrapText="1"/>
    </xf>
    <xf numFmtId="0" fontId="32" fillId="0" borderId="10" xfId="6" applyFont="1" applyBorder="1" applyAlignment="1">
      <alignment horizontal="right" vertical="center" wrapText="1"/>
    </xf>
    <xf numFmtId="0" fontId="31" fillId="0" borderId="0" xfId="6" applyFont="1" applyAlignment="1">
      <alignment horizontal="center" vertical="center"/>
    </xf>
    <xf numFmtId="0" fontId="29" fillId="0" borderId="0" xfId="6" applyFont="1" applyAlignment="1">
      <alignment horizontal="right" vertical="center"/>
    </xf>
    <xf numFmtId="0" fontId="29" fillId="0" borderId="3" xfId="6" applyFont="1" applyBorder="1" applyAlignment="1" applyProtection="1">
      <alignment horizontal="left" vertical="center"/>
      <protection locked="0"/>
    </xf>
    <xf numFmtId="0" fontId="22" fillId="0" borderId="4" xfId="6" applyFont="1" applyBorder="1" applyAlignment="1">
      <alignment horizontal="center" vertical="center" wrapText="1"/>
    </xf>
    <xf numFmtId="0" fontId="22" fillId="0" borderId="5" xfId="6" applyFont="1" applyBorder="1" applyAlignment="1">
      <alignment horizontal="center" vertical="center" wrapText="1"/>
    </xf>
    <xf numFmtId="0" fontId="22" fillId="0" borderId="6" xfId="6" applyFont="1" applyBorder="1" applyAlignment="1">
      <alignment horizontal="center" vertical="center" wrapText="1"/>
    </xf>
    <xf numFmtId="0" fontId="22" fillId="0" borderId="9" xfId="6" applyFont="1" applyBorder="1" applyAlignment="1">
      <alignment horizontal="center" vertical="center" wrapText="1"/>
    </xf>
    <xf numFmtId="0" fontId="22" fillId="0" borderId="3" xfId="6" applyFont="1" applyBorder="1" applyAlignment="1">
      <alignment horizontal="center" vertical="center" wrapText="1"/>
    </xf>
    <xf numFmtId="0" fontId="22" fillId="0" borderId="10" xfId="6" applyFont="1" applyBorder="1" applyAlignment="1">
      <alignment horizontal="center" vertical="center" wrapText="1"/>
    </xf>
    <xf numFmtId="0" fontId="32" fillId="2" borderId="54" xfId="6" applyFont="1" applyFill="1" applyBorder="1" applyAlignment="1">
      <alignment horizontal="center" vertical="center"/>
    </xf>
    <xf numFmtId="0" fontId="32" fillId="2" borderId="55" xfId="6" applyFont="1" applyFill="1" applyBorder="1" applyAlignment="1">
      <alignment horizontal="center" vertical="center"/>
    </xf>
    <xf numFmtId="0" fontId="32" fillId="0" borderId="6" xfId="6" applyFont="1" applyBorder="1" applyAlignment="1">
      <alignment horizontal="center" vertical="center" wrapText="1"/>
    </xf>
    <xf numFmtId="0" fontId="32" fillId="0" borderId="10" xfId="6" applyFont="1" applyBorder="1" applyAlignment="1">
      <alignment horizontal="center" vertical="center" wrapText="1"/>
    </xf>
    <xf numFmtId="0" fontId="22" fillId="0" borderId="45" xfId="6" applyFont="1" applyBorder="1" applyAlignment="1">
      <alignment horizontal="center" vertical="center" wrapText="1"/>
    </xf>
    <xf numFmtId="0" fontId="22" fillId="0" borderId="46" xfId="6" applyFont="1" applyBorder="1" applyAlignment="1">
      <alignment horizontal="center" vertical="center" wrapText="1"/>
    </xf>
    <xf numFmtId="0" fontId="22" fillId="0" borderId="47" xfId="6" applyFont="1" applyBorder="1" applyAlignment="1">
      <alignment horizontal="center" vertical="center" wrapText="1"/>
    </xf>
    <xf numFmtId="41" fontId="22" fillId="0" borderId="51" xfId="6" applyNumberFormat="1" applyFont="1" applyBorder="1" applyAlignment="1" applyProtection="1">
      <alignment horizontal="center" vertical="center" wrapText="1"/>
      <protection locked="0"/>
    </xf>
    <xf numFmtId="41" fontId="22" fillId="0" borderId="44" xfId="6" applyNumberFormat="1" applyFont="1" applyBorder="1" applyAlignment="1" applyProtection="1">
      <alignment horizontal="center" vertical="center" wrapText="1"/>
      <protection locked="0"/>
    </xf>
    <xf numFmtId="41" fontId="22" fillId="0" borderId="47" xfId="6" applyNumberFormat="1" applyFont="1" applyBorder="1" applyAlignment="1" applyProtection="1">
      <alignment horizontal="center" vertical="center" wrapText="1"/>
      <protection locked="0"/>
    </xf>
    <xf numFmtId="0" fontId="33" fillId="0" borderId="2" xfId="6" applyFont="1" applyBorder="1" applyAlignment="1" applyProtection="1">
      <alignment horizontal="center" vertical="center" wrapText="1"/>
      <protection locked="0"/>
    </xf>
    <xf numFmtId="0" fontId="32" fillId="0" borderId="1" xfId="6" applyFont="1" applyBorder="1" applyAlignment="1">
      <alignment horizontal="center" vertical="center" wrapText="1"/>
    </xf>
    <xf numFmtId="0" fontId="32" fillId="0" borderId="23" xfId="6" applyFont="1" applyBorder="1" applyAlignment="1">
      <alignment horizontal="center" vertical="center" wrapText="1"/>
    </xf>
    <xf numFmtId="0" fontId="22" fillId="0" borderId="71" xfId="6" applyFont="1" applyBorder="1" applyAlignment="1" applyProtection="1">
      <alignment horizontal="right" vertical="center" wrapText="1"/>
      <protection locked="0"/>
    </xf>
    <xf numFmtId="0" fontId="22" fillId="0" borderId="72" xfId="6" applyFont="1" applyBorder="1" applyAlignment="1">
      <alignment horizontal="center" vertical="center" wrapText="1"/>
    </xf>
    <xf numFmtId="0" fontId="33" fillId="0" borderId="70" xfId="6" applyFont="1" applyBorder="1" applyAlignment="1" applyProtection="1">
      <alignment horizontal="center" vertical="center" wrapText="1"/>
      <protection locked="0"/>
    </xf>
    <xf numFmtId="0" fontId="32" fillId="0" borderId="24" xfId="6" applyFont="1" applyBorder="1" applyAlignment="1">
      <alignment horizontal="center" vertical="center" wrapText="1"/>
    </xf>
    <xf numFmtId="0" fontId="32" fillId="0" borderId="8" xfId="6" applyFont="1" applyBorder="1" applyAlignment="1">
      <alignment vertical="center" wrapText="1"/>
    </xf>
    <xf numFmtId="0" fontId="22" fillId="0" borderId="44" xfId="6" applyFont="1" applyBorder="1" applyAlignment="1" applyProtection="1">
      <alignment horizontal="right" vertical="center" wrapText="1"/>
      <protection locked="0"/>
    </xf>
    <xf numFmtId="0" fontId="29" fillId="0" borderId="3" xfId="6" applyFont="1" applyBorder="1" applyAlignment="1">
      <alignment horizontal="right" vertical="center" shrinkToFit="1"/>
    </xf>
    <xf numFmtId="0" fontId="22" fillId="0" borderId="8" xfId="6" applyFont="1" applyBorder="1" applyAlignment="1">
      <alignment horizontal="left" vertical="center" wrapText="1"/>
    </xf>
    <xf numFmtId="0" fontId="10" fillId="0" borderId="4"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10" xfId="0" applyFont="1" applyBorder="1" applyAlignment="1">
      <alignment horizontal="center" vertical="center" wrapText="1"/>
    </xf>
    <xf numFmtId="0" fontId="10" fillId="2" borderId="1" xfId="0" applyFont="1" applyFill="1" applyBorder="1" applyAlignment="1">
      <alignment horizontal="left" vertical="center" wrapText="1"/>
    </xf>
    <xf numFmtId="0" fontId="10" fillId="2" borderId="9" xfId="0" applyFont="1" applyFill="1" applyBorder="1" applyAlignment="1">
      <alignment horizontal="center" vertical="center" wrapText="1"/>
    </xf>
    <xf numFmtId="0" fontId="10" fillId="2" borderId="3" xfId="0" applyFont="1" applyFill="1" applyBorder="1" applyAlignment="1">
      <alignment horizontal="center" vertical="center" wrapText="1"/>
    </xf>
    <xf numFmtId="0" fontId="10" fillId="2" borderId="10" xfId="0" applyFont="1" applyFill="1" applyBorder="1" applyAlignment="1">
      <alignment horizontal="center" vertical="center" wrapText="1"/>
    </xf>
    <xf numFmtId="0" fontId="10" fillId="2" borderId="2" xfId="0" applyFont="1" applyFill="1" applyBorder="1" applyAlignment="1">
      <alignment horizontal="center" vertical="center" wrapText="1"/>
    </xf>
    <xf numFmtId="0" fontId="10" fillId="0" borderId="25" xfId="0" applyFont="1" applyBorder="1" applyAlignment="1">
      <alignment horizontal="center" vertical="center" wrapText="1"/>
    </xf>
    <xf numFmtId="0" fontId="10" fillId="0" borderId="19" xfId="0" applyFont="1" applyBorder="1" applyAlignment="1">
      <alignment horizontal="center" vertical="center" wrapText="1"/>
    </xf>
    <xf numFmtId="0" fontId="10" fillId="2" borderId="1" xfId="0" applyFont="1" applyFill="1" applyBorder="1" applyAlignment="1">
      <alignment horizontal="center" vertical="center" wrapText="1"/>
    </xf>
    <xf numFmtId="0" fontId="10" fillId="2" borderId="2" xfId="0" applyFont="1" applyFill="1" applyBorder="1" applyAlignment="1">
      <alignment horizontal="right" vertical="center" wrapText="1"/>
    </xf>
    <xf numFmtId="0" fontId="10" fillId="0" borderId="1" xfId="0" applyFont="1" applyBorder="1" applyAlignment="1">
      <alignment horizontal="center" vertical="center" wrapText="1"/>
    </xf>
    <xf numFmtId="0" fontId="10" fillId="0" borderId="23"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1" xfId="0" applyFont="1" applyBorder="1" applyAlignment="1">
      <alignment horizontal="center" vertical="center" textRotation="255" wrapText="1"/>
    </xf>
    <xf numFmtId="0" fontId="10" fillId="0" borderId="24" xfId="0" applyFont="1" applyBorder="1" applyAlignment="1">
      <alignment horizontal="center" vertical="center" textRotation="255" wrapText="1"/>
    </xf>
    <xf numFmtId="0" fontId="10" fillId="0" borderId="23" xfId="0" applyFont="1" applyBorder="1" applyAlignment="1">
      <alignment horizontal="center" vertical="center" textRotation="255" wrapText="1"/>
    </xf>
    <xf numFmtId="0" fontId="6" fillId="0" borderId="0" xfId="0" applyFont="1" applyAlignment="1">
      <alignment horizontal="center" vertical="center"/>
    </xf>
    <xf numFmtId="0" fontId="10" fillId="0" borderId="25" xfId="0" applyFont="1" applyBorder="1" applyAlignment="1">
      <alignment horizontal="center" vertical="center"/>
    </xf>
    <xf numFmtId="0" fontId="10" fillId="0" borderId="19" xfId="0" applyFont="1" applyBorder="1" applyAlignment="1">
      <alignment horizontal="center" vertical="center"/>
    </xf>
    <xf numFmtId="0" fontId="10" fillId="2" borderId="25"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5" xfId="0" applyFont="1" applyFill="1" applyBorder="1" applyAlignment="1">
      <alignment horizontal="center" vertical="center" wrapText="1"/>
    </xf>
    <xf numFmtId="0" fontId="10" fillId="2" borderId="22" xfId="0" applyFont="1" applyFill="1" applyBorder="1" applyAlignment="1">
      <alignment horizontal="center" vertical="center" wrapText="1"/>
    </xf>
    <xf numFmtId="0" fontId="10" fillId="2" borderId="19" xfId="0" applyFont="1" applyFill="1" applyBorder="1" applyAlignment="1">
      <alignment horizontal="center" vertical="center" wrapText="1"/>
    </xf>
    <xf numFmtId="0" fontId="10" fillId="2" borderId="4" xfId="0" applyFont="1" applyFill="1" applyBorder="1" applyAlignment="1">
      <alignment horizontal="center" vertical="center" wrapText="1"/>
    </xf>
    <xf numFmtId="0" fontId="10" fillId="2" borderId="5" xfId="0" applyFont="1" applyFill="1" applyBorder="1" applyAlignment="1">
      <alignment horizontal="center" vertical="center" wrapText="1"/>
    </xf>
    <xf numFmtId="0" fontId="10" fillId="2" borderId="6" xfId="0" applyFont="1" applyFill="1" applyBorder="1" applyAlignment="1">
      <alignment horizontal="center" vertical="center" wrapText="1"/>
    </xf>
    <xf numFmtId="0" fontId="10" fillId="0" borderId="2" xfId="0" applyFont="1" applyBorder="1" applyAlignment="1">
      <alignment horizontal="center" vertical="center"/>
    </xf>
    <xf numFmtId="0" fontId="10" fillId="2" borderId="2" xfId="0" applyFont="1" applyFill="1" applyBorder="1" applyAlignment="1">
      <alignment horizontal="center" vertical="center"/>
    </xf>
    <xf numFmtId="0" fontId="9" fillId="0" borderId="0" xfId="0" applyFont="1" applyAlignment="1">
      <alignment horizontal="center" vertical="center"/>
    </xf>
    <xf numFmtId="0" fontId="10" fillId="2" borderId="2" xfId="0" applyFont="1" applyFill="1" applyBorder="1" applyAlignment="1">
      <alignment horizontal="left" vertical="center" wrapText="1"/>
    </xf>
    <xf numFmtId="0" fontId="10" fillId="0" borderId="26" xfId="0" applyFont="1" applyBorder="1" applyAlignment="1">
      <alignment horizontal="center" vertical="center"/>
    </xf>
    <xf numFmtId="0" fontId="10" fillId="0" borderId="27" xfId="0" applyFont="1" applyBorder="1" applyAlignment="1">
      <alignment horizontal="center" vertical="center"/>
    </xf>
    <xf numFmtId="0" fontId="10" fillId="0" borderId="28" xfId="0" applyFont="1" applyBorder="1" applyAlignment="1">
      <alignment horizontal="center" vertical="center"/>
    </xf>
    <xf numFmtId="0" fontId="10" fillId="0" borderId="29" xfId="0" applyFont="1" applyBorder="1" applyAlignment="1">
      <alignment horizontal="center" vertical="center"/>
    </xf>
    <xf numFmtId="0" fontId="10" fillId="0" borderId="30" xfId="0" applyFont="1" applyBorder="1" applyAlignment="1">
      <alignment horizontal="center" vertical="center"/>
    </xf>
    <xf numFmtId="0" fontId="10" fillId="0" borderId="31" xfId="0" applyFont="1" applyBorder="1" applyAlignment="1">
      <alignment horizontal="center" vertical="center"/>
    </xf>
    <xf numFmtId="0" fontId="10" fillId="0" borderId="32" xfId="0" applyFont="1" applyBorder="1" applyAlignment="1">
      <alignment horizontal="right" vertical="center"/>
    </xf>
    <xf numFmtId="0" fontId="10" fillId="0" borderId="33" xfId="0" applyFont="1" applyBorder="1" applyAlignment="1">
      <alignment horizontal="right" vertical="center"/>
    </xf>
    <xf numFmtId="0" fontId="10" fillId="0" borderId="34" xfId="0" applyFont="1" applyBorder="1" applyAlignment="1">
      <alignment horizontal="center" vertical="center"/>
    </xf>
    <xf numFmtId="0" fontId="10" fillId="0" borderId="23" xfId="0" applyFont="1" applyBorder="1" applyAlignment="1">
      <alignment horizontal="center" vertical="center"/>
    </xf>
    <xf numFmtId="0" fontId="10" fillId="0" borderId="35" xfId="0" applyFont="1" applyBorder="1" applyAlignment="1">
      <alignment horizontal="center" vertical="center"/>
    </xf>
    <xf numFmtId="0" fontId="10" fillId="0" borderId="36" xfId="0" applyFont="1" applyBorder="1" applyAlignment="1">
      <alignment horizontal="center" vertical="center"/>
    </xf>
    <xf numFmtId="0" fontId="10" fillId="0" borderId="37" xfId="0" applyFont="1" applyBorder="1" applyAlignment="1">
      <alignment horizontal="center" vertical="center"/>
    </xf>
    <xf numFmtId="0" fontId="10" fillId="0" borderId="38" xfId="0" applyFont="1" applyBorder="1" applyAlignment="1">
      <alignment horizontal="center" vertical="center"/>
    </xf>
    <xf numFmtId="0" fontId="10" fillId="0" borderId="20" xfId="0" applyFont="1" applyBorder="1" applyAlignment="1">
      <alignment horizontal="center" vertical="center"/>
    </xf>
    <xf numFmtId="0" fontId="10" fillId="0" borderId="21" xfId="0" applyFont="1" applyBorder="1" applyAlignment="1">
      <alignment horizontal="center" vertical="center"/>
    </xf>
    <xf numFmtId="0" fontId="10" fillId="0" borderId="39" xfId="0" applyFont="1" applyBorder="1" applyAlignment="1">
      <alignment horizontal="center" vertical="center"/>
    </xf>
    <xf numFmtId="0" fontId="10" fillId="0" borderId="40" xfId="0" applyFont="1" applyBorder="1" applyAlignment="1">
      <alignment horizontal="center" vertical="center"/>
    </xf>
    <xf numFmtId="0" fontId="10" fillId="0" borderId="41" xfId="0" applyFont="1" applyBorder="1" applyAlignment="1">
      <alignment horizontal="center" vertical="center"/>
    </xf>
    <xf numFmtId="0" fontId="10" fillId="0" borderId="42" xfId="0" applyFont="1" applyBorder="1" applyAlignment="1">
      <alignment horizontal="left" vertical="center"/>
    </xf>
    <xf numFmtId="0" fontId="10" fillId="0" borderId="0" xfId="0" applyFont="1" applyAlignment="1">
      <alignment horizontal="left" vertical="center"/>
    </xf>
    <xf numFmtId="0" fontId="27" fillId="0" borderId="0" xfId="0" applyFont="1" applyAlignment="1">
      <alignment horizontal="center" vertical="center"/>
    </xf>
    <xf numFmtId="0" fontId="27" fillId="0" borderId="8" xfId="0" applyFont="1" applyBorder="1" applyAlignment="1">
      <alignment horizontal="center" vertical="center"/>
    </xf>
    <xf numFmtId="0" fontId="23" fillId="0" borderId="0" xfId="0" applyFont="1" applyAlignment="1">
      <alignment horizontal="center" vertical="center"/>
    </xf>
    <xf numFmtId="0" fontId="27" fillId="0" borderId="3" xfId="0" applyFont="1" applyBorder="1" applyAlignment="1">
      <alignment horizontal="center" vertical="center"/>
    </xf>
    <xf numFmtId="0" fontId="27" fillId="0" borderId="10" xfId="0" applyFont="1" applyBorder="1" applyAlignment="1">
      <alignment horizontal="center" vertical="center"/>
    </xf>
    <xf numFmtId="0" fontId="26" fillId="0" borderId="0" xfId="0" applyFont="1" applyAlignment="1">
      <alignment horizontal="left" vertical="center"/>
    </xf>
    <xf numFmtId="0" fontId="16" fillId="0" borderId="0" xfId="0" applyFont="1" applyAlignment="1">
      <alignment horizontal="distributed" vertical="center"/>
    </xf>
    <xf numFmtId="0" fontId="38" fillId="0" borderId="0" xfId="0" applyFont="1" applyAlignment="1">
      <alignment horizontal="center" vertical="center"/>
    </xf>
  </cellXfs>
  <cellStyles count="8">
    <cellStyle name="桁区切り 2" xfId="4" xr:uid="{00000000-0005-0000-0000-000000000000}"/>
    <cellStyle name="標準" xfId="0" builtinId="0"/>
    <cellStyle name="標準 2" xfId="1" xr:uid="{00000000-0005-0000-0000-000002000000}"/>
    <cellStyle name="標準 2 2" xfId="3" xr:uid="{00000000-0005-0000-0000-000003000000}"/>
    <cellStyle name="標準 3" xfId="2" xr:uid="{00000000-0005-0000-0000-000004000000}"/>
    <cellStyle name="標準 4" xfId="5" xr:uid="{00000000-0005-0000-0000-000005000000}"/>
    <cellStyle name="標準 4 2" xfId="6" xr:uid="{00000000-0005-0000-0000-000006000000}"/>
    <cellStyle name="標準 4 3" xfId="7" xr:uid="{00000000-0005-0000-0000-000007000000}"/>
  </cellStyles>
  <dxfs count="48">
    <dxf>
      <fill>
        <patternFill>
          <bgColor theme="0" tint="-0.24994659260841701"/>
        </patternFill>
      </fill>
    </dxf>
    <dxf>
      <fill>
        <patternFill>
          <bgColor rgb="FFFFFFCC"/>
        </patternFill>
      </fill>
    </dxf>
    <dxf>
      <font>
        <b/>
        <i val="0"/>
      </font>
      <fill>
        <patternFill>
          <bgColor rgb="FF92D050"/>
        </patternFill>
      </fill>
    </dxf>
    <dxf>
      <font>
        <b/>
        <i val="0"/>
      </font>
      <fill>
        <patternFill>
          <bgColor rgb="FF92D050"/>
        </patternFill>
      </fill>
    </dxf>
    <dxf>
      <fill>
        <patternFill>
          <bgColor theme="0" tint="-0.24994659260841701"/>
        </patternFill>
      </fill>
    </dxf>
    <dxf>
      <font>
        <b/>
        <i val="0"/>
      </font>
      <fill>
        <patternFill>
          <bgColor rgb="FF92D050"/>
        </patternFill>
      </fill>
    </dxf>
    <dxf>
      <font>
        <b/>
        <i val="0"/>
      </font>
      <fill>
        <patternFill>
          <bgColor rgb="FF92D050"/>
        </patternFill>
      </fill>
    </dxf>
    <dxf>
      <font>
        <b/>
        <i val="0"/>
      </font>
      <fill>
        <patternFill>
          <bgColor rgb="FF92D050"/>
        </patternFill>
      </fill>
    </dxf>
    <dxf>
      <font>
        <b/>
        <i val="0"/>
      </font>
      <fill>
        <patternFill>
          <bgColor rgb="FF92D050"/>
        </patternFill>
      </fill>
    </dxf>
    <dxf>
      <font>
        <b/>
        <i val="0"/>
      </font>
      <fill>
        <patternFill>
          <bgColor rgb="FF92D050"/>
        </patternFill>
      </fill>
    </dxf>
    <dxf>
      <font>
        <b/>
        <i val="0"/>
      </font>
      <fill>
        <patternFill>
          <bgColor rgb="FF92D050"/>
        </patternFill>
      </fill>
    </dxf>
    <dxf>
      <font>
        <b/>
        <i val="0"/>
      </font>
      <fill>
        <patternFill>
          <bgColor rgb="FF92D050"/>
        </patternFill>
      </fill>
    </dxf>
    <dxf>
      <font>
        <b/>
        <i val="0"/>
      </font>
      <fill>
        <patternFill>
          <bgColor rgb="FF92D050"/>
        </patternFill>
      </fill>
    </dxf>
    <dxf>
      <font>
        <b/>
        <i val="0"/>
      </font>
      <fill>
        <patternFill>
          <bgColor rgb="FF92D050"/>
        </patternFill>
      </fill>
    </dxf>
    <dxf>
      <font>
        <b/>
        <i val="0"/>
      </font>
      <fill>
        <patternFill>
          <bgColor rgb="FF92D050"/>
        </patternFill>
      </fill>
    </dxf>
    <dxf>
      <font>
        <b/>
        <i val="0"/>
      </font>
      <fill>
        <patternFill>
          <bgColor rgb="FF92D050"/>
        </patternFill>
      </fill>
    </dxf>
    <dxf>
      <font>
        <b/>
        <i val="0"/>
      </font>
      <fill>
        <patternFill>
          <bgColor rgb="FF92D050"/>
        </patternFill>
      </fill>
    </dxf>
    <dxf>
      <font>
        <b/>
        <i val="0"/>
      </font>
      <fill>
        <patternFill>
          <bgColor rgb="FF92D050"/>
        </patternFill>
      </fill>
    </dxf>
    <dxf>
      <font>
        <b/>
        <i val="0"/>
      </font>
      <fill>
        <patternFill>
          <bgColor rgb="FF92D050"/>
        </patternFill>
      </fill>
    </dxf>
    <dxf>
      <font>
        <b/>
        <i val="0"/>
      </font>
      <fill>
        <patternFill>
          <bgColor rgb="FF92D050"/>
        </patternFill>
      </fill>
    </dxf>
    <dxf>
      <font>
        <b/>
        <i val="0"/>
      </font>
      <fill>
        <patternFill>
          <bgColor rgb="FF92D050"/>
        </patternFill>
      </fill>
    </dxf>
    <dxf>
      <font>
        <b/>
        <i val="0"/>
      </font>
      <fill>
        <patternFill>
          <bgColor rgb="FF92D050"/>
        </patternFill>
      </fill>
    </dxf>
    <dxf>
      <font>
        <b/>
        <i val="0"/>
      </font>
      <fill>
        <patternFill>
          <bgColor rgb="FF92D050"/>
        </patternFill>
      </fill>
    </dxf>
    <dxf>
      <font>
        <b/>
        <i val="0"/>
      </font>
      <fill>
        <patternFill>
          <bgColor rgb="FF92D050"/>
        </patternFill>
      </fill>
    </dxf>
    <dxf>
      <font>
        <b/>
        <i val="0"/>
      </font>
      <fill>
        <patternFill>
          <bgColor rgb="FF92D050"/>
        </patternFill>
      </fill>
    </dxf>
    <dxf>
      <font>
        <b/>
        <i val="0"/>
      </font>
      <fill>
        <patternFill>
          <bgColor rgb="FF92D050"/>
        </patternFill>
      </fill>
    </dxf>
    <dxf>
      <font>
        <b/>
        <i val="0"/>
      </font>
      <fill>
        <patternFill>
          <bgColor rgb="FF92D050"/>
        </patternFill>
      </fill>
    </dxf>
    <dxf>
      <font>
        <b/>
        <i val="0"/>
      </font>
      <fill>
        <patternFill>
          <bgColor rgb="FF92D050"/>
        </patternFill>
      </fill>
    </dxf>
    <dxf>
      <font>
        <b/>
        <i val="0"/>
      </font>
      <fill>
        <patternFill>
          <bgColor rgb="FF92D050"/>
        </patternFill>
      </fill>
    </dxf>
    <dxf>
      <font>
        <b/>
        <i val="0"/>
      </font>
      <fill>
        <patternFill>
          <bgColor rgb="FF92D050"/>
        </patternFill>
      </fill>
    </dxf>
    <dxf>
      <font>
        <b/>
        <i val="0"/>
      </font>
      <fill>
        <patternFill>
          <bgColor rgb="FF92D050"/>
        </patternFill>
      </fill>
    </dxf>
    <dxf>
      <font>
        <b/>
        <i val="0"/>
      </font>
      <fill>
        <patternFill>
          <bgColor rgb="FF92D050"/>
        </patternFill>
      </fill>
    </dxf>
    <dxf>
      <font>
        <b/>
        <i val="0"/>
      </font>
      <fill>
        <patternFill>
          <bgColor rgb="FF92D050"/>
        </patternFill>
      </fill>
    </dxf>
    <dxf>
      <font>
        <b/>
        <i val="0"/>
      </font>
      <fill>
        <patternFill>
          <bgColor rgb="FF92D050"/>
        </patternFill>
      </fill>
    </dxf>
    <dxf>
      <font>
        <b/>
        <i val="0"/>
      </font>
      <fill>
        <patternFill>
          <bgColor rgb="FF92D050"/>
        </patternFill>
      </fill>
    </dxf>
    <dxf>
      <font>
        <b/>
        <i val="0"/>
      </font>
      <fill>
        <patternFill>
          <bgColor rgb="FF92D050"/>
        </patternFill>
      </fill>
    </dxf>
    <dxf>
      <font>
        <b/>
        <i val="0"/>
      </font>
      <fill>
        <patternFill>
          <bgColor rgb="FF92D050"/>
        </patternFill>
      </fill>
    </dxf>
    <dxf>
      <font>
        <b/>
        <i val="0"/>
      </font>
      <fill>
        <patternFill>
          <bgColor rgb="FF92D050"/>
        </patternFill>
      </fill>
    </dxf>
    <dxf>
      <font>
        <b/>
        <i val="0"/>
      </font>
      <fill>
        <patternFill>
          <bgColor rgb="FF92D050"/>
        </patternFill>
      </fill>
    </dxf>
    <dxf>
      <font>
        <b/>
        <i val="0"/>
      </font>
      <fill>
        <patternFill>
          <bgColor rgb="FF92D050"/>
        </patternFill>
      </fill>
    </dxf>
    <dxf>
      <font>
        <b/>
        <i val="0"/>
      </font>
      <fill>
        <patternFill>
          <bgColor rgb="FF92D050"/>
        </patternFill>
      </fill>
    </dxf>
    <dxf>
      <font>
        <b/>
        <i val="0"/>
      </font>
      <fill>
        <patternFill>
          <bgColor rgb="FF92D050"/>
        </patternFill>
      </fill>
    </dxf>
    <dxf>
      <font>
        <b/>
        <i val="0"/>
      </font>
      <fill>
        <patternFill>
          <bgColor rgb="FF92D050"/>
        </patternFill>
      </fill>
    </dxf>
    <dxf>
      <font>
        <b/>
        <i val="0"/>
      </font>
      <fill>
        <patternFill>
          <bgColor rgb="FF92D050"/>
        </patternFill>
      </fill>
    </dxf>
    <dxf>
      <font>
        <b/>
        <i val="0"/>
      </font>
      <fill>
        <patternFill>
          <bgColor rgb="FF92D050"/>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9" defaultPivotStyle="PivotStyleLight16"/>
  <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18</xdr:col>
      <xdr:colOff>430212</xdr:colOff>
      <xdr:row>60</xdr:row>
      <xdr:rowOff>55960</xdr:rowOff>
    </xdr:from>
    <xdr:to>
      <xdr:col>18</xdr:col>
      <xdr:colOff>782637</xdr:colOff>
      <xdr:row>60</xdr:row>
      <xdr:rowOff>227410</xdr:rowOff>
    </xdr:to>
    <xdr:grpSp>
      <xdr:nvGrpSpPr>
        <xdr:cNvPr id="2" name="Group 2">
          <a:extLst>
            <a:ext uri="{FF2B5EF4-FFF2-40B4-BE49-F238E27FC236}">
              <a16:creationId xmlns:a16="http://schemas.microsoft.com/office/drawing/2014/main" id="{00000000-0008-0000-0100-000002000000}"/>
            </a:ext>
          </a:extLst>
        </xdr:cNvPr>
        <xdr:cNvGrpSpPr>
          <a:grpSpLocks/>
        </xdr:cNvGrpSpPr>
      </xdr:nvGrpSpPr>
      <xdr:grpSpPr bwMode="auto">
        <a:xfrm>
          <a:off x="10888662" y="11304985"/>
          <a:ext cx="352425" cy="171450"/>
          <a:chOff x="13088" y="2250"/>
          <a:chExt cx="555" cy="270"/>
        </a:xfrm>
      </xdr:grpSpPr>
      <xdr:cxnSp macro="">
        <xdr:nvCxnSpPr>
          <xdr:cNvPr id="3" name="AutoShape 3">
            <a:extLst>
              <a:ext uri="{FF2B5EF4-FFF2-40B4-BE49-F238E27FC236}">
                <a16:creationId xmlns:a16="http://schemas.microsoft.com/office/drawing/2014/main" id="{00000000-0008-0000-0100-000003000000}"/>
              </a:ext>
            </a:extLst>
          </xdr:cNvPr>
          <xdr:cNvCxnSpPr>
            <a:cxnSpLocks noChangeShapeType="1"/>
          </xdr:cNvCxnSpPr>
        </xdr:nvCxnSpPr>
        <xdr:spPr bwMode="auto">
          <a:xfrm flipH="1">
            <a:off x="13088" y="2265"/>
            <a:ext cx="188" cy="255"/>
          </a:xfrm>
          <a:prstGeom prst="straightConnector1">
            <a:avLst/>
          </a:prstGeom>
          <a:noFill/>
          <a:ln w="9525">
            <a:solidFill>
              <a:schemeClr val="tx1"/>
            </a:solidFill>
            <a:round/>
            <a:headEnd/>
            <a:tailEnd/>
          </a:ln>
          <a:extLst>
            <a:ext uri="{909E8E84-426E-40DD-AFC4-6F175D3DCCD1}">
              <a14:hiddenFill xmlns:a14="http://schemas.microsoft.com/office/drawing/2010/main">
                <a:noFill/>
              </a14:hiddenFill>
            </a:ext>
          </a:extLst>
        </xdr:spPr>
      </xdr:cxnSp>
      <xdr:cxnSp macro="">
        <xdr:nvCxnSpPr>
          <xdr:cNvPr id="4" name="AutoShape 4">
            <a:extLst>
              <a:ext uri="{FF2B5EF4-FFF2-40B4-BE49-F238E27FC236}">
                <a16:creationId xmlns:a16="http://schemas.microsoft.com/office/drawing/2014/main" id="{00000000-0008-0000-0100-000004000000}"/>
              </a:ext>
            </a:extLst>
          </xdr:cNvPr>
          <xdr:cNvCxnSpPr>
            <a:cxnSpLocks noChangeShapeType="1"/>
          </xdr:cNvCxnSpPr>
        </xdr:nvCxnSpPr>
        <xdr:spPr bwMode="auto">
          <a:xfrm flipH="1">
            <a:off x="13455" y="2250"/>
            <a:ext cx="188" cy="270"/>
          </a:xfrm>
          <a:prstGeom prst="straightConnector1">
            <a:avLst/>
          </a:prstGeom>
          <a:noFill/>
          <a:ln w="9525">
            <a:solidFill>
              <a:schemeClr val="tx1"/>
            </a:solidFill>
            <a:round/>
            <a:headEnd/>
            <a:tailEnd/>
          </a:ln>
          <a:extLst>
            <a:ext uri="{909E8E84-426E-40DD-AFC4-6F175D3DCCD1}">
              <a14:hiddenFill xmlns:a14="http://schemas.microsoft.com/office/drawing/2010/main">
                <a:noFill/>
              </a14:hiddenFill>
            </a:ext>
          </a:extLst>
        </xdr:spPr>
      </xdr:cxnSp>
      <xdr:cxnSp macro="">
        <xdr:nvCxnSpPr>
          <xdr:cNvPr id="5" name="AutoShape 5">
            <a:extLst>
              <a:ext uri="{FF2B5EF4-FFF2-40B4-BE49-F238E27FC236}">
                <a16:creationId xmlns:a16="http://schemas.microsoft.com/office/drawing/2014/main" id="{00000000-0008-0000-0100-000005000000}"/>
              </a:ext>
            </a:extLst>
          </xdr:cNvPr>
          <xdr:cNvCxnSpPr>
            <a:cxnSpLocks noChangeShapeType="1"/>
          </xdr:cNvCxnSpPr>
        </xdr:nvCxnSpPr>
        <xdr:spPr bwMode="auto">
          <a:xfrm flipH="1" flipV="1">
            <a:off x="13455" y="2265"/>
            <a:ext cx="188" cy="255"/>
          </a:xfrm>
          <a:prstGeom prst="straightConnector1">
            <a:avLst/>
          </a:prstGeom>
          <a:noFill/>
          <a:ln w="9525">
            <a:solidFill>
              <a:schemeClr val="tx1"/>
            </a:solidFill>
            <a:round/>
            <a:headEnd/>
            <a:tailEnd/>
          </a:ln>
          <a:extLst>
            <a:ext uri="{909E8E84-426E-40DD-AFC4-6F175D3DCCD1}">
              <a14:hiddenFill xmlns:a14="http://schemas.microsoft.com/office/drawing/2010/main">
                <a:noFill/>
              </a14:hiddenFill>
            </a:ext>
          </a:extLst>
        </xdr:spPr>
      </xdr:cxnSp>
    </xdr:grpSp>
    <xdr:clientData/>
  </xdr:twoCellAnchor>
  <xdr:twoCellAnchor>
    <xdr:from>
      <xdr:col>18</xdr:col>
      <xdr:colOff>423862</xdr:colOff>
      <xdr:row>60</xdr:row>
      <xdr:rowOff>49610</xdr:rowOff>
    </xdr:from>
    <xdr:to>
      <xdr:col>18</xdr:col>
      <xdr:colOff>549862</xdr:colOff>
      <xdr:row>61</xdr:row>
      <xdr:rowOff>9485</xdr:rowOff>
    </xdr:to>
    <xdr:sp macro="" textlink="">
      <xdr:nvSpPr>
        <xdr:cNvPr id="6" name="正方形/長方形 5">
          <a:extLst>
            <a:ext uri="{FF2B5EF4-FFF2-40B4-BE49-F238E27FC236}">
              <a16:creationId xmlns:a16="http://schemas.microsoft.com/office/drawing/2014/main" id="{00000000-0008-0000-0100-000006000000}"/>
            </a:ext>
          </a:extLst>
        </xdr:cNvPr>
        <xdr:cNvSpPr/>
      </xdr:nvSpPr>
      <xdr:spPr>
        <a:xfrm>
          <a:off x="10847784" y="11354594"/>
          <a:ext cx="126000" cy="198000"/>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94853</xdr:colOff>
      <xdr:row>60</xdr:row>
      <xdr:rowOff>55960</xdr:rowOff>
    </xdr:from>
    <xdr:to>
      <xdr:col>18</xdr:col>
      <xdr:colOff>295862</xdr:colOff>
      <xdr:row>61</xdr:row>
      <xdr:rowOff>15835</xdr:rowOff>
    </xdr:to>
    <xdr:sp macro="" textlink="">
      <xdr:nvSpPr>
        <xdr:cNvPr id="9" name="正方形/長方形 8">
          <a:extLst>
            <a:ext uri="{FF2B5EF4-FFF2-40B4-BE49-F238E27FC236}">
              <a16:creationId xmlns:a16="http://schemas.microsoft.com/office/drawing/2014/main" id="{00000000-0008-0000-0100-000009000000}"/>
            </a:ext>
          </a:extLst>
        </xdr:cNvPr>
        <xdr:cNvSpPr/>
      </xdr:nvSpPr>
      <xdr:spPr>
        <a:xfrm>
          <a:off x="10518775" y="11360944"/>
          <a:ext cx="201009" cy="198000"/>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665162</xdr:colOff>
      <xdr:row>60</xdr:row>
      <xdr:rowOff>49610</xdr:rowOff>
    </xdr:from>
    <xdr:to>
      <xdr:col>18</xdr:col>
      <xdr:colOff>791162</xdr:colOff>
      <xdr:row>61</xdr:row>
      <xdr:rowOff>9485</xdr:rowOff>
    </xdr:to>
    <xdr:sp macro="" textlink="">
      <xdr:nvSpPr>
        <xdr:cNvPr id="10" name="正方形/長方形 9">
          <a:extLst>
            <a:ext uri="{FF2B5EF4-FFF2-40B4-BE49-F238E27FC236}">
              <a16:creationId xmlns:a16="http://schemas.microsoft.com/office/drawing/2014/main" id="{00000000-0008-0000-0100-00000A000000}"/>
            </a:ext>
          </a:extLst>
        </xdr:cNvPr>
        <xdr:cNvSpPr/>
      </xdr:nvSpPr>
      <xdr:spPr>
        <a:xfrm>
          <a:off x="11089084" y="11354594"/>
          <a:ext cx="126000" cy="198000"/>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C3:L48"/>
  <sheetViews>
    <sheetView tabSelected="1" view="pageBreakPreview" zoomScaleNormal="100" zoomScaleSheetLayoutView="100" workbookViewId="0">
      <selection activeCell="C3" sqref="C3"/>
    </sheetView>
  </sheetViews>
  <sheetFormatPr defaultColWidth="9" defaultRowHeight="15.6" customHeight="1"/>
  <cols>
    <col min="1" max="2" width="9" style="3"/>
    <col min="3" max="3" width="15.875" style="3" customWidth="1"/>
    <col min="4" max="4" width="6.375" style="3" customWidth="1"/>
    <col min="5" max="6" width="9" style="3"/>
    <col min="7" max="7" width="3.875" style="3" customWidth="1"/>
    <col min="8" max="8" width="16" style="3" customWidth="1"/>
    <col min="9" max="9" width="3.625" style="3" customWidth="1"/>
    <col min="10" max="12" width="8.375" style="3" customWidth="1"/>
    <col min="13" max="16384" width="9" style="3"/>
  </cols>
  <sheetData>
    <row r="3" spans="3:12" ht="15.6" customHeight="1">
      <c r="C3" s="3" t="s">
        <v>8</v>
      </c>
    </row>
    <row r="5" spans="3:12" ht="15.6" customHeight="1">
      <c r="J5" s="26" t="s">
        <v>247</v>
      </c>
      <c r="K5" s="26"/>
      <c r="L5" s="26"/>
    </row>
    <row r="7" spans="3:12" ht="15.6" customHeight="1">
      <c r="C7" s="3" t="s">
        <v>84</v>
      </c>
    </row>
    <row r="8" spans="3:12" ht="15.6" customHeight="1">
      <c r="C8" s="26"/>
      <c r="D8" s="26"/>
      <c r="E8" s="26"/>
      <c r="F8" s="3" t="s">
        <v>9</v>
      </c>
    </row>
    <row r="10" spans="3:12" ht="15.6" customHeight="1">
      <c r="H10" s="7" t="s">
        <v>13</v>
      </c>
      <c r="I10" s="15" t="s">
        <v>89</v>
      </c>
      <c r="J10" s="26"/>
      <c r="K10" s="26"/>
      <c r="L10" s="26"/>
    </row>
    <row r="11" spans="3:12" ht="15.6" customHeight="1">
      <c r="H11" s="7" t="s">
        <v>1</v>
      </c>
      <c r="I11" s="15" t="s">
        <v>89</v>
      </c>
      <c r="J11" s="26"/>
      <c r="K11" s="26"/>
      <c r="L11" s="26"/>
    </row>
    <row r="12" spans="3:12" ht="15.6" customHeight="1">
      <c r="H12" s="7" t="s">
        <v>10</v>
      </c>
      <c r="I12" s="15" t="s">
        <v>89</v>
      </c>
      <c r="J12" s="26"/>
      <c r="K12" s="26"/>
      <c r="L12" s="26"/>
    </row>
    <row r="13" spans="3:12" ht="15.6" customHeight="1">
      <c r="H13" s="7"/>
    </row>
    <row r="15" spans="3:12" ht="15.6" customHeight="1">
      <c r="C15" s="147" t="s">
        <v>11</v>
      </c>
      <c r="D15" s="147"/>
      <c r="E15" s="147"/>
      <c r="F15" s="147"/>
      <c r="G15" s="147"/>
      <c r="H15" s="147"/>
      <c r="I15" s="147"/>
      <c r="J15" s="147"/>
      <c r="K15" s="147"/>
      <c r="L15" s="147"/>
    </row>
    <row r="18" spans="3:12" ht="15.6" customHeight="1">
      <c r="C18" s="148" t="s">
        <v>249</v>
      </c>
      <c r="D18" s="148"/>
      <c r="E18" s="148"/>
      <c r="F18" s="148"/>
      <c r="G18" s="148"/>
      <c r="H18" s="148"/>
      <c r="I18" s="148"/>
      <c r="J18" s="148"/>
      <c r="K18" s="148"/>
      <c r="L18" s="148"/>
    </row>
    <row r="19" spans="3:12" ht="15.6" customHeight="1">
      <c r="C19" s="148"/>
      <c r="D19" s="148"/>
      <c r="E19" s="148"/>
      <c r="F19" s="148"/>
      <c r="G19" s="148"/>
      <c r="H19" s="148"/>
      <c r="I19" s="148"/>
      <c r="J19" s="148"/>
      <c r="K19" s="148"/>
      <c r="L19" s="148"/>
    </row>
    <row r="20" spans="3:12" ht="15.6" customHeight="1">
      <c r="C20" s="16"/>
      <c r="D20" s="16"/>
      <c r="E20" s="16"/>
      <c r="F20" s="16"/>
      <c r="G20" s="16"/>
      <c r="H20" s="16"/>
      <c r="I20" s="16"/>
      <c r="J20" s="16"/>
      <c r="K20" s="16"/>
      <c r="L20" s="16"/>
    </row>
    <row r="21" spans="3:12" ht="15.6" customHeight="1">
      <c r="C21" s="8"/>
    </row>
    <row r="22" spans="3:12" ht="15.6" customHeight="1">
      <c r="C22" s="147" t="s">
        <v>12</v>
      </c>
      <c r="D22" s="147"/>
      <c r="E22" s="147"/>
      <c r="F22" s="147"/>
      <c r="G22" s="147"/>
      <c r="H22" s="147"/>
      <c r="I22" s="147"/>
      <c r="J22" s="147"/>
      <c r="K22" s="147"/>
      <c r="L22" s="147"/>
    </row>
    <row r="23" spans="3:12" ht="15.6" customHeight="1">
      <c r="C23" s="15"/>
      <c r="D23" s="15"/>
      <c r="E23" s="15"/>
      <c r="F23" s="15"/>
      <c r="G23" s="15"/>
      <c r="H23" s="15"/>
      <c r="I23" s="15"/>
      <c r="J23" s="15"/>
      <c r="K23" s="15"/>
      <c r="L23" s="15"/>
    </row>
    <row r="25" spans="3:12" ht="15.6" customHeight="1">
      <c r="C25" s="3" t="s">
        <v>113</v>
      </c>
      <c r="D25" s="3" t="s">
        <v>248</v>
      </c>
    </row>
    <row r="28" spans="3:12" ht="15.6" customHeight="1">
      <c r="C28" s="3" t="s">
        <v>114</v>
      </c>
      <c r="D28" s="3" t="s">
        <v>244</v>
      </c>
    </row>
    <row r="44" spans="4:12" ht="15.6" customHeight="1">
      <c r="D44" s="9"/>
      <c r="F44" s="147" t="s">
        <v>83</v>
      </c>
      <c r="G44" s="147"/>
      <c r="H44" s="14" t="s">
        <v>105</v>
      </c>
      <c r="I44" s="15" t="s">
        <v>89</v>
      </c>
      <c r="J44" s="26"/>
      <c r="K44" s="26"/>
      <c r="L44" s="26"/>
    </row>
    <row r="45" spans="4:12" ht="15.6" customHeight="1">
      <c r="D45" s="9"/>
      <c r="H45" s="14" t="s">
        <v>106</v>
      </c>
      <c r="I45" s="15" t="s">
        <v>89</v>
      </c>
      <c r="J45" s="26"/>
      <c r="K45" s="26"/>
      <c r="L45" s="26"/>
    </row>
    <row r="46" spans="4:12" ht="15.6" customHeight="1">
      <c r="D46" s="9"/>
      <c r="H46" s="14" t="s">
        <v>107</v>
      </c>
      <c r="I46" s="15" t="s">
        <v>89</v>
      </c>
      <c r="J46" s="26"/>
      <c r="K46" s="26"/>
      <c r="L46" s="26"/>
    </row>
    <row r="47" spans="4:12" ht="15.6" customHeight="1">
      <c r="D47" s="9"/>
      <c r="H47" s="14" t="s">
        <v>108</v>
      </c>
      <c r="I47" s="15" t="s">
        <v>89</v>
      </c>
      <c r="J47" s="26"/>
      <c r="K47" s="26"/>
      <c r="L47" s="26"/>
    </row>
    <row r="48" spans="4:12" ht="15.6" customHeight="1">
      <c r="D48" s="9"/>
      <c r="H48" s="14" t="s">
        <v>109</v>
      </c>
      <c r="I48" s="15" t="s">
        <v>89</v>
      </c>
      <c r="J48" s="105"/>
      <c r="K48" s="26"/>
      <c r="L48" s="26"/>
    </row>
  </sheetData>
  <mergeCells count="4">
    <mergeCell ref="C15:L15"/>
    <mergeCell ref="C18:L19"/>
    <mergeCell ref="C22:L22"/>
    <mergeCell ref="F44:G44"/>
  </mergeCells>
  <phoneticPr fontId="5"/>
  <pageMargins left="0.70866141732283472" right="0.70866141732283472" top="0.74803149606299213" bottom="0.74803149606299213"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0000"/>
  </sheetPr>
  <dimension ref="C3:L42"/>
  <sheetViews>
    <sheetView view="pageBreakPreview" zoomScaleNormal="100" zoomScaleSheetLayoutView="100" workbookViewId="0">
      <selection activeCell="C3" sqref="C3"/>
    </sheetView>
  </sheetViews>
  <sheetFormatPr defaultColWidth="9" defaultRowHeight="17.100000000000001" customHeight="1"/>
  <cols>
    <col min="1" max="2" width="9" style="3"/>
    <col min="3" max="3" width="15.875" style="3" customWidth="1"/>
    <col min="4" max="4" width="6.375" style="3" customWidth="1"/>
    <col min="5" max="6" width="9" style="3"/>
    <col min="7" max="7" width="3.875" style="3" customWidth="1"/>
    <col min="8" max="8" width="16" style="3" customWidth="1"/>
    <col min="9" max="9" width="3.625" style="3" customWidth="1"/>
    <col min="10" max="12" width="8.375" style="3" customWidth="1"/>
    <col min="13" max="16384" width="9" style="3"/>
  </cols>
  <sheetData>
    <row r="3" spans="3:12" ht="17.100000000000001" customHeight="1">
      <c r="C3" s="3" t="s">
        <v>184</v>
      </c>
    </row>
    <row r="6" spans="3:12" ht="17.100000000000001" customHeight="1">
      <c r="C6" s="318" t="s">
        <v>206</v>
      </c>
      <c r="D6" s="318"/>
      <c r="E6" s="318"/>
      <c r="F6" s="318"/>
      <c r="G6" s="318"/>
      <c r="H6" s="318"/>
      <c r="I6" s="318"/>
      <c r="J6" s="318"/>
      <c r="K6" s="318"/>
      <c r="L6" s="318"/>
    </row>
    <row r="9" spans="3:12" ht="17.100000000000001" customHeight="1">
      <c r="C9" s="7" t="s">
        <v>188</v>
      </c>
      <c r="D9" s="3" t="str">
        <f>'第１号（表紙）'!D25</f>
        <v>令和○年度　○○○○線　△△△△工事に伴う□□□□業務委託　第◇工区</v>
      </c>
    </row>
    <row r="10" spans="3:12" ht="17.100000000000001" customHeight="1">
      <c r="C10" s="63"/>
    </row>
    <row r="11" spans="3:12" ht="17.100000000000001" customHeight="1">
      <c r="C11" s="7" t="s">
        <v>189</v>
      </c>
      <c r="D11" s="3" t="str">
        <f>'第１号（表紙）'!D28</f>
        <v>○○○○市大字△△△△字◇◇◇◇　地内</v>
      </c>
    </row>
    <row r="12" spans="3:12" ht="17.100000000000001" customHeight="1">
      <c r="C12" s="7"/>
    </row>
    <row r="14" spans="3:12" ht="17.100000000000001" customHeight="1">
      <c r="C14" s="148" t="s">
        <v>209</v>
      </c>
      <c r="D14" s="148"/>
      <c r="E14" s="148"/>
      <c r="F14" s="148"/>
      <c r="G14" s="148"/>
      <c r="H14" s="148"/>
      <c r="I14" s="148"/>
      <c r="J14" s="148"/>
      <c r="K14" s="148"/>
      <c r="L14" s="148"/>
    </row>
    <row r="15" spans="3:12" ht="17.100000000000001" customHeight="1">
      <c r="C15" s="148"/>
      <c r="D15" s="148"/>
      <c r="E15" s="148"/>
      <c r="F15" s="148"/>
      <c r="G15" s="148"/>
      <c r="H15" s="148"/>
      <c r="I15" s="148"/>
      <c r="J15" s="148"/>
      <c r="K15" s="148"/>
      <c r="L15" s="148"/>
    </row>
    <row r="16" spans="3:12" ht="17.100000000000001" customHeight="1">
      <c r="C16" s="16"/>
      <c r="D16" s="16"/>
      <c r="E16" s="16"/>
      <c r="F16" s="16"/>
      <c r="G16" s="16"/>
      <c r="H16" s="16"/>
      <c r="I16" s="16"/>
      <c r="J16" s="16"/>
      <c r="K16" s="16"/>
      <c r="L16" s="16"/>
    </row>
    <row r="17" spans="3:12" ht="17.100000000000001" customHeight="1">
      <c r="C17" s="8"/>
    </row>
    <row r="18" spans="3:12" ht="17.100000000000001" customHeight="1">
      <c r="C18" s="3" t="s">
        <v>185</v>
      </c>
    </row>
    <row r="19" spans="3:12" ht="17.100000000000001" customHeight="1">
      <c r="C19" s="15"/>
      <c r="D19" s="15"/>
      <c r="E19" s="15"/>
      <c r="F19" s="15"/>
      <c r="G19" s="15"/>
      <c r="H19" s="15"/>
      <c r="I19" s="15"/>
      <c r="J19" s="15"/>
      <c r="K19" s="15"/>
      <c r="L19" s="15"/>
    </row>
    <row r="21" spans="3:12" ht="17.100000000000001" customHeight="1">
      <c r="C21" s="3" t="s">
        <v>186</v>
      </c>
    </row>
    <row r="22" spans="3:12" ht="17.100000000000001" customHeight="1">
      <c r="F22" s="3" t="s">
        <v>9</v>
      </c>
    </row>
    <row r="25" spans="3:12" ht="17.100000000000001" customHeight="1">
      <c r="D25" s="64" t="s">
        <v>194</v>
      </c>
      <c r="E25" s="3" t="s">
        <v>207</v>
      </c>
    </row>
    <row r="26" spans="3:12" ht="17.100000000000001" customHeight="1">
      <c r="D26" s="64"/>
    </row>
    <row r="27" spans="3:12" ht="17.100000000000001" customHeight="1">
      <c r="D27" s="64" t="s">
        <v>195</v>
      </c>
      <c r="E27" s="3" t="s">
        <v>208</v>
      </c>
    </row>
    <row r="30" spans="3:12" ht="17.100000000000001" customHeight="1">
      <c r="F30" s="3" t="s">
        <v>187</v>
      </c>
    </row>
    <row r="31" spans="3:12" ht="17.100000000000001" customHeight="1">
      <c r="G31" s="317" t="s">
        <v>191</v>
      </c>
      <c r="H31" s="317"/>
      <c r="I31" s="26"/>
      <c r="J31" s="26"/>
      <c r="K31" s="26"/>
      <c r="L31" s="26"/>
    </row>
    <row r="32" spans="3:12" ht="17.100000000000001" customHeight="1">
      <c r="G32" s="317" t="s">
        <v>192</v>
      </c>
      <c r="H32" s="317"/>
      <c r="I32" s="26"/>
      <c r="J32" s="26"/>
      <c r="K32" s="26"/>
      <c r="L32" s="26"/>
    </row>
    <row r="33" spans="3:12" ht="17.100000000000001" customHeight="1">
      <c r="G33" s="317" t="s">
        <v>193</v>
      </c>
      <c r="H33" s="317"/>
      <c r="I33" s="26"/>
      <c r="J33" s="26"/>
      <c r="K33" s="26"/>
      <c r="L33" s="26"/>
    </row>
    <row r="35" spans="3:12" ht="17.100000000000001" customHeight="1">
      <c r="C35" s="3" t="s">
        <v>196</v>
      </c>
    </row>
    <row r="37" spans="3:12" ht="17.100000000000001" customHeight="1">
      <c r="D37" s="9"/>
      <c r="H37" s="14" t="s">
        <v>190</v>
      </c>
      <c r="I37" s="15" t="s">
        <v>89</v>
      </c>
      <c r="J37" s="26"/>
      <c r="K37" s="26"/>
      <c r="L37" s="26"/>
    </row>
    <row r="38" spans="3:12" ht="17.100000000000001" customHeight="1">
      <c r="D38" s="9"/>
      <c r="H38" s="14" t="s">
        <v>107</v>
      </c>
      <c r="I38" s="15" t="s">
        <v>89</v>
      </c>
      <c r="J38" s="26"/>
      <c r="K38" s="26"/>
      <c r="L38" s="26"/>
    </row>
    <row r="40" spans="3:12" ht="17.100000000000001" customHeight="1">
      <c r="C40" s="65"/>
    </row>
    <row r="41" spans="3:12" ht="17.100000000000001" customHeight="1">
      <c r="C41" s="65"/>
    </row>
    <row r="42" spans="3:12" ht="17.100000000000001" customHeight="1">
      <c r="C42" s="65"/>
    </row>
  </sheetData>
  <mergeCells count="5">
    <mergeCell ref="G33:H33"/>
    <mergeCell ref="C6:L6"/>
    <mergeCell ref="C14:L15"/>
    <mergeCell ref="G31:H31"/>
    <mergeCell ref="G32:H32"/>
  </mergeCells>
  <phoneticPr fontId="5"/>
  <pageMargins left="0.70866141732283472" right="0.70866141732283472"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V72"/>
  <sheetViews>
    <sheetView view="pageBreakPreview" zoomScaleNormal="100" zoomScaleSheetLayoutView="100" workbookViewId="0"/>
  </sheetViews>
  <sheetFormatPr defaultColWidth="9.875" defaultRowHeight="13.5"/>
  <cols>
    <col min="1" max="1" width="4.625" style="28" customWidth="1"/>
    <col min="2" max="2" width="12.875" style="28" customWidth="1"/>
    <col min="3" max="3" width="4.625" style="28" customWidth="1"/>
    <col min="4" max="4" width="19.875" style="28" customWidth="1"/>
    <col min="5" max="16" width="5.5" style="28" customWidth="1"/>
    <col min="17" max="17" width="17.75" style="28" customWidth="1"/>
    <col min="18" max="19" width="11.5" style="28" customWidth="1"/>
    <col min="20" max="20" width="24.625" style="28" customWidth="1"/>
    <col min="21" max="21" width="6.5" style="28" customWidth="1"/>
    <col min="22" max="22" width="3.375" style="28" customWidth="1"/>
    <col min="23" max="16384" width="9.875" style="28"/>
  </cols>
  <sheetData>
    <row r="1" spans="1:22" ht="24" customHeight="1">
      <c r="A1" s="28" t="s">
        <v>159</v>
      </c>
      <c r="S1" s="29" t="s">
        <v>197</v>
      </c>
      <c r="T1" s="104" t="s">
        <v>245</v>
      </c>
    </row>
    <row r="2" spans="1:22" ht="17.25">
      <c r="A2" s="226" t="s">
        <v>183</v>
      </c>
      <c r="B2" s="226"/>
      <c r="C2" s="226"/>
      <c r="D2" s="226"/>
      <c r="E2" s="226"/>
      <c r="F2" s="226"/>
      <c r="G2" s="226"/>
      <c r="H2" s="226"/>
      <c r="I2" s="226"/>
      <c r="J2" s="226"/>
      <c r="K2" s="226"/>
      <c r="L2" s="226"/>
      <c r="M2" s="226"/>
      <c r="N2" s="226"/>
      <c r="O2" s="226"/>
      <c r="P2" s="226"/>
      <c r="Q2" s="226"/>
      <c r="R2" s="226"/>
      <c r="S2" s="226"/>
      <c r="T2" s="226"/>
      <c r="U2" s="226"/>
      <c r="V2" s="226"/>
    </row>
    <row r="3" spans="1:22" ht="18.75" customHeight="1">
      <c r="A3" s="227" t="s">
        <v>158</v>
      </c>
      <c r="B3" s="227"/>
      <c r="C3" s="228" t="str">
        <f>'第１号（表紙）'!D25</f>
        <v>令和○年度　○○○○線　△△△△工事に伴う□□□□業務委託　第◇工区</v>
      </c>
      <c r="D3" s="228"/>
      <c r="E3" s="228"/>
      <c r="F3" s="228"/>
      <c r="G3" s="228"/>
      <c r="H3" s="228"/>
      <c r="I3" s="228"/>
      <c r="J3" s="228"/>
      <c r="K3" s="228"/>
      <c r="L3" s="228"/>
      <c r="M3" s="228"/>
      <c r="N3" s="228"/>
      <c r="O3" s="228"/>
      <c r="R3" s="29" t="s">
        <v>122</v>
      </c>
      <c r="S3" s="228">
        <f>'第１号（表紙）'!J11</f>
        <v>0</v>
      </c>
      <c r="T3" s="228"/>
      <c r="U3" s="228"/>
      <c r="V3" s="228"/>
    </row>
    <row r="4" spans="1:22" ht="6" customHeight="1" thickBot="1">
      <c r="R4" s="29"/>
      <c r="S4" s="30"/>
      <c r="T4" s="30"/>
      <c r="U4" s="31"/>
      <c r="V4" s="31"/>
    </row>
    <row r="5" spans="1:22" ht="13.5" customHeight="1">
      <c r="A5" s="229" t="s">
        <v>14</v>
      </c>
      <c r="B5" s="230"/>
      <c r="C5" s="230"/>
      <c r="D5" s="231"/>
      <c r="E5" s="230" t="s">
        <v>123</v>
      </c>
      <c r="F5" s="230"/>
      <c r="G5" s="230"/>
      <c r="H5" s="230"/>
      <c r="I5" s="230"/>
      <c r="J5" s="230"/>
      <c r="K5" s="230"/>
      <c r="L5" s="230"/>
      <c r="M5" s="230"/>
      <c r="N5" s="230"/>
      <c r="O5" s="230"/>
      <c r="P5" s="230"/>
      <c r="Q5" s="235" t="s">
        <v>124</v>
      </c>
      <c r="R5" s="236"/>
      <c r="S5" s="237" t="s">
        <v>125</v>
      </c>
      <c r="T5" s="229" t="s">
        <v>126</v>
      </c>
      <c r="U5" s="239" t="s">
        <v>127</v>
      </c>
      <c r="V5" s="240"/>
    </row>
    <row r="6" spans="1:22" ht="24" customHeight="1" thickBot="1">
      <c r="A6" s="232"/>
      <c r="B6" s="233"/>
      <c r="C6" s="233"/>
      <c r="D6" s="234"/>
      <c r="E6" s="233"/>
      <c r="F6" s="233"/>
      <c r="G6" s="233"/>
      <c r="H6" s="233"/>
      <c r="I6" s="233"/>
      <c r="J6" s="233"/>
      <c r="K6" s="233"/>
      <c r="L6" s="233"/>
      <c r="M6" s="233"/>
      <c r="N6" s="233"/>
      <c r="O6" s="233"/>
      <c r="P6" s="233"/>
      <c r="Q6" s="74" t="s">
        <v>128</v>
      </c>
      <c r="R6" s="75" t="s">
        <v>129</v>
      </c>
      <c r="S6" s="238"/>
      <c r="T6" s="232"/>
      <c r="U6" s="241"/>
      <c r="V6" s="217"/>
    </row>
    <row r="7" spans="1:22" ht="13.5" customHeight="1">
      <c r="A7" s="178" t="s">
        <v>130</v>
      </c>
      <c r="B7" s="178" t="s">
        <v>150</v>
      </c>
      <c r="C7" s="166" t="s">
        <v>131</v>
      </c>
      <c r="D7" s="167"/>
      <c r="E7" s="154" t="s">
        <v>142</v>
      </c>
      <c r="F7" s="155"/>
      <c r="G7" s="155"/>
      <c r="H7" s="155"/>
      <c r="I7" s="164"/>
      <c r="J7" s="165"/>
      <c r="K7" s="154" t="s">
        <v>132</v>
      </c>
      <c r="L7" s="155"/>
      <c r="M7" s="155"/>
      <c r="N7" s="155"/>
      <c r="O7" s="32"/>
      <c r="P7" s="32"/>
      <c r="Q7" s="223" t="s">
        <v>246</v>
      </c>
      <c r="R7" s="174" t="str">
        <f>IF(Q7="実績有り",2,IF(Q7="（未選択）","　",0))</f>
        <v>　</v>
      </c>
      <c r="S7" s="176"/>
      <c r="T7" s="166" t="s">
        <v>160</v>
      </c>
      <c r="U7" s="242"/>
      <c r="V7" s="216" t="s">
        <v>133</v>
      </c>
    </row>
    <row r="8" spans="1:22" ht="13.5" customHeight="1">
      <c r="A8" s="149"/>
      <c r="B8" s="149"/>
      <c r="C8" s="168"/>
      <c r="D8" s="169"/>
      <c r="E8" s="156"/>
      <c r="F8" s="157"/>
      <c r="G8" s="157"/>
      <c r="H8" s="157"/>
      <c r="I8" s="33" t="s">
        <v>134</v>
      </c>
      <c r="J8" s="34">
        <v>2</v>
      </c>
      <c r="K8" s="156"/>
      <c r="L8" s="157"/>
      <c r="M8" s="157"/>
      <c r="N8" s="158"/>
      <c r="O8" s="33" t="s">
        <v>134</v>
      </c>
      <c r="P8" s="35">
        <v>0</v>
      </c>
      <c r="Q8" s="159"/>
      <c r="R8" s="175">
        <f t="shared" ref="R8" si="0">IF(Q8="取得有り",1,0)</f>
        <v>0</v>
      </c>
      <c r="S8" s="177"/>
      <c r="T8" s="168"/>
      <c r="U8" s="243"/>
      <c r="V8" s="221"/>
    </row>
    <row r="9" spans="1:22" ht="13.5" customHeight="1">
      <c r="A9" s="149"/>
      <c r="B9" s="149"/>
      <c r="C9" s="166" t="s">
        <v>135</v>
      </c>
      <c r="D9" s="167"/>
      <c r="E9" s="154" t="s">
        <v>153</v>
      </c>
      <c r="F9" s="155"/>
      <c r="G9" s="155"/>
      <c r="H9" s="155"/>
      <c r="I9" s="164"/>
      <c r="J9" s="164"/>
      <c r="K9" s="154" t="s">
        <v>154</v>
      </c>
      <c r="L9" s="155"/>
      <c r="M9" s="155"/>
      <c r="N9" s="155"/>
      <c r="O9" s="32"/>
      <c r="P9" s="46"/>
      <c r="Q9" s="159" t="s">
        <v>246</v>
      </c>
      <c r="R9" s="204" t="str">
        <f>IF(Q9="（未選択）","",IF(Q9="成績無し",0,J10))</f>
        <v/>
      </c>
      <c r="S9" s="185"/>
      <c r="T9" s="187" t="s">
        <v>161</v>
      </c>
      <c r="U9" s="243"/>
      <c r="V9" s="221"/>
    </row>
    <row r="10" spans="1:22" ht="13.5" customHeight="1">
      <c r="A10" s="149"/>
      <c r="B10" s="149"/>
      <c r="C10" s="211"/>
      <c r="D10" s="255"/>
      <c r="E10" s="171"/>
      <c r="F10" s="172"/>
      <c r="G10" s="172"/>
      <c r="H10" s="172"/>
      <c r="I10" s="33" t="s">
        <v>134</v>
      </c>
      <c r="J10" s="34">
        <f>IF(I11&gt;=80,6,IF(I11&gt;=75,4.5,IF(I11&gt;=70,3,IF(I11&gt;=65,1.5,0))))</f>
        <v>6</v>
      </c>
      <c r="K10" s="171"/>
      <c r="L10" s="172"/>
      <c r="M10" s="172"/>
      <c r="N10" s="173"/>
      <c r="O10" s="33" t="s">
        <v>134</v>
      </c>
      <c r="P10" s="47">
        <v>0</v>
      </c>
      <c r="Q10" s="159"/>
      <c r="R10" s="205"/>
      <c r="S10" s="186"/>
      <c r="T10" s="188"/>
      <c r="U10" s="243"/>
      <c r="V10" s="221"/>
    </row>
    <row r="11" spans="1:22" ht="13.5" customHeight="1">
      <c r="A11" s="149"/>
      <c r="B11" s="149"/>
      <c r="C11" s="211"/>
      <c r="D11" s="255"/>
      <c r="E11" s="42"/>
      <c r="F11" s="43"/>
      <c r="G11" s="163" t="s">
        <v>147</v>
      </c>
      <c r="H11" s="163"/>
      <c r="I11" s="43" t="str">
        <f>IFERROR(ROUNDDOWN(AVERAGE(I12:I14),0),"")</f>
        <v/>
      </c>
      <c r="J11" s="43" t="s">
        <v>56</v>
      </c>
      <c r="K11" s="42"/>
      <c r="L11" s="43"/>
      <c r="M11" s="43"/>
      <c r="N11" s="43"/>
      <c r="O11" s="43"/>
      <c r="P11" s="48"/>
      <c r="Q11" s="159"/>
      <c r="R11" s="205"/>
      <c r="S11" s="186"/>
      <c r="T11" s="188"/>
      <c r="U11" s="243"/>
      <c r="V11" s="221"/>
    </row>
    <row r="12" spans="1:22" ht="13.5" customHeight="1">
      <c r="A12" s="149"/>
      <c r="B12" s="149"/>
      <c r="C12" s="211"/>
      <c r="D12" s="255"/>
      <c r="E12" s="42"/>
      <c r="F12" s="43"/>
      <c r="G12" s="163" t="s">
        <v>57</v>
      </c>
      <c r="H12" s="163"/>
      <c r="I12" s="107"/>
      <c r="J12" s="43" t="s">
        <v>60</v>
      </c>
      <c r="K12" s="42"/>
      <c r="L12" s="43"/>
      <c r="M12" s="43"/>
      <c r="N12" s="43"/>
      <c r="O12" s="43"/>
      <c r="P12" s="48"/>
      <c r="Q12" s="159"/>
      <c r="R12" s="205"/>
      <c r="S12" s="186"/>
      <c r="T12" s="188"/>
      <c r="U12" s="243"/>
      <c r="V12" s="221"/>
    </row>
    <row r="13" spans="1:22" ht="13.5" customHeight="1">
      <c r="A13" s="149"/>
      <c r="B13" s="149"/>
      <c r="C13" s="211"/>
      <c r="D13" s="255"/>
      <c r="E13" s="42"/>
      <c r="F13" s="43"/>
      <c r="G13" s="163" t="s">
        <v>58</v>
      </c>
      <c r="H13" s="163"/>
      <c r="I13" s="107"/>
      <c r="J13" s="43" t="s">
        <v>60</v>
      </c>
      <c r="K13" s="42"/>
      <c r="L13" s="43"/>
      <c r="M13" s="43"/>
      <c r="N13" s="43"/>
      <c r="O13" s="43"/>
      <c r="P13" s="48"/>
      <c r="Q13" s="159"/>
      <c r="R13" s="205"/>
      <c r="S13" s="186"/>
      <c r="T13" s="188"/>
      <c r="U13" s="243"/>
      <c r="V13" s="221"/>
    </row>
    <row r="14" spans="1:22" ht="13.5" customHeight="1">
      <c r="A14" s="149"/>
      <c r="B14" s="150"/>
      <c r="C14" s="168"/>
      <c r="D14" s="169"/>
      <c r="E14" s="44"/>
      <c r="F14" s="45"/>
      <c r="G14" s="254" t="s">
        <v>59</v>
      </c>
      <c r="H14" s="254"/>
      <c r="I14" s="108"/>
      <c r="J14" s="45" t="s">
        <v>60</v>
      </c>
      <c r="K14" s="44"/>
      <c r="L14" s="45"/>
      <c r="M14" s="45"/>
      <c r="N14" s="45"/>
      <c r="O14" s="45"/>
      <c r="P14" s="49"/>
      <c r="Q14" s="159"/>
      <c r="R14" s="209"/>
      <c r="S14" s="189"/>
      <c r="T14" s="190"/>
      <c r="U14" s="244"/>
      <c r="V14" s="217"/>
    </row>
    <row r="15" spans="1:22" ht="13.5" customHeight="1">
      <c r="A15" s="149"/>
      <c r="B15" s="149" t="s">
        <v>151</v>
      </c>
      <c r="C15" s="166" t="s">
        <v>143</v>
      </c>
      <c r="D15" s="167"/>
      <c r="E15" s="154" t="s">
        <v>145</v>
      </c>
      <c r="F15" s="155"/>
      <c r="G15" s="155"/>
      <c r="H15" s="155"/>
      <c r="I15" s="164"/>
      <c r="J15" s="165"/>
      <c r="K15" s="154" t="s">
        <v>146</v>
      </c>
      <c r="L15" s="155"/>
      <c r="M15" s="155"/>
      <c r="N15" s="155"/>
      <c r="O15" s="32"/>
      <c r="P15" s="32"/>
      <c r="Q15" s="159" t="s">
        <v>246</v>
      </c>
      <c r="R15" s="174" t="str">
        <f>IF(Q15="10人以上",1,IF(Q15="10人未満",0,IF(Q15="【対象外】","-","")))</f>
        <v/>
      </c>
      <c r="S15" s="224"/>
      <c r="T15" s="166" t="s">
        <v>162</v>
      </c>
      <c r="U15" s="218"/>
      <c r="V15" s="216" t="s">
        <v>257</v>
      </c>
    </row>
    <row r="16" spans="1:22" ht="13.5" customHeight="1">
      <c r="A16" s="149"/>
      <c r="B16" s="149"/>
      <c r="C16" s="168"/>
      <c r="D16" s="169"/>
      <c r="E16" s="156"/>
      <c r="F16" s="157"/>
      <c r="G16" s="157"/>
      <c r="H16" s="157"/>
      <c r="I16" s="33" t="s">
        <v>134</v>
      </c>
      <c r="J16" s="34">
        <v>1</v>
      </c>
      <c r="K16" s="156"/>
      <c r="L16" s="157"/>
      <c r="M16" s="157"/>
      <c r="N16" s="158"/>
      <c r="O16" s="33" t="s">
        <v>134</v>
      </c>
      <c r="P16" s="35">
        <v>0</v>
      </c>
      <c r="Q16" s="159"/>
      <c r="R16" s="175"/>
      <c r="S16" s="225"/>
      <c r="T16" s="168"/>
      <c r="U16" s="219"/>
      <c r="V16" s="221"/>
    </row>
    <row r="17" spans="1:22" ht="13.5" customHeight="1">
      <c r="A17" s="149"/>
      <c r="B17" s="149"/>
      <c r="C17" s="166" t="s">
        <v>144</v>
      </c>
      <c r="D17" s="167"/>
      <c r="E17" s="154" t="s">
        <v>142</v>
      </c>
      <c r="F17" s="155"/>
      <c r="G17" s="155"/>
      <c r="H17" s="155"/>
      <c r="I17" s="164"/>
      <c r="J17" s="165"/>
      <c r="K17" s="154" t="s">
        <v>132</v>
      </c>
      <c r="L17" s="155"/>
      <c r="M17" s="155"/>
      <c r="N17" s="155"/>
      <c r="O17" s="32"/>
      <c r="P17" s="32"/>
      <c r="Q17" s="159" t="s">
        <v>246</v>
      </c>
      <c r="R17" s="174" t="str">
        <f>IF(Q17="実績有り",1,IF(Q17="実績無し",0,IF(Q17="【対象外】","-","")))</f>
        <v/>
      </c>
      <c r="S17" s="224"/>
      <c r="T17" s="166" t="s">
        <v>163</v>
      </c>
      <c r="U17" s="219"/>
      <c r="V17" s="221"/>
    </row>
    <row r="18" spans="1:22" ht="13.5" customHeight="1">
      <c r="A18" s="149"/>
      <c r="B18" s="150"/>
      <c r="C18" s="168"/>
      <c r="D18" s="169"/>
      <c r="E18" s="156"/>
      <c r="F18" s="157"/>
      <c r="G18" s="157"/>
      <c r="H18" s="157"/>
      <c r="I18" s="33" t="s">
        <v>134</v>
      </c>
      <c r="J18" s="34">
        <v>1</v>
      </c>
      <c r="K18" s="156"/>
      <c r="L18" s="157"/>
      <c r="M18" s="157"/>
      <c r="N18" s="158"/>
      <c r="O18" s="33" t="s">
        <v>134</v>
      </c>
      <c r="P18" s="35">
        <v>0</v>
      </c>
      <c r="Q18" s="159"/>
      <c r="R18" s="175"/>
      <c r="S18" s="225"/>
      <c r="T18" s="168"/>
      <c r="U18" s="220"/>
      <c r="V18" s="217"/>
    </row>
    <row r="19" spans="1:22" ht="13.5" customHeight="1">
      <c r="A19" s="178" t="s">
        <v>170</v>
      </c>
      <c r="B19" s="178" t="s">
        <v>157</v>
      </c>
      <c r="C19" s="160" t="s">
        <v>152</v>
      </c>
      <c r="D19" s="151" t="s">
        <v>53</v>
      </c>
      <c r="E19" s="154" t="s">
        <v>136</v>
      </c>
      <c r="F19" s="155"/>
      <c r="G19" s="155"/>
      <c r="H19" s="155"/>
      <c r="I19" s="155"/>
      <c r="J19" s="155"/>
      <c r="K19" s="37"/>
      <c r="L19" s="59"/>
      <c r="M19" s="154" t="s">
        <v>137</v>
      </c>
      <c r="N19" s="155"/>
      <c r="O19" s="37"/>
      <c r="P19" s="37"/>
      <c r="Q19" s="206" t="s">
        <v>246</v>
      </c>
      <c r="R19" s="204" t="str">
        <f>IF(Q19="①資格有り",2,IF(Q19="②資格有り",1,IF(Q19="資格無し",0,IF(Q19="（未選択）","　"))))</f>
        <v>　</v>
      </c>
      <c r="S19" s="185"/>
      <c r="T19" s="187" t="s">
        <v>164</v>
      </c>
      <c r="U19" s="218"/>
      <c r="V19" s="216" t="s">
        <v>133</v>
      </c>
    </row>
    <row r="20" spans="1:22" ht="13.5" customHeight="1">
      <c r="A20" s="149"/>
      <c r="B20" s="149"/>
      <c r="C20" s="161"/>
      <c r="D20" s="153"/>
      <c r="E20" s="156"/>
      <c r="F20" s="157"/>
      <c r="G20" s="157"/>
      <c r="H20" s="157"/>
      <c r="I20" s="157"/>
      <c r="J20" s="158"/>
      <c r="K20" s="33" t="s">
        <v>134</v>
      </c>
      <c r="L20" s="34" t="str">
        <f>IF(Q19="①資格有り",2,IF(Q19="②資格有り",1,IF(Q19="資格無し",0,IF(Q19="（未選択）","　"))))</f>
        <v>　</v>
      </c>
      <c r="M20" s="156"/>
      <c r="N20" s="157"/>
      <c r="O20" s="33" t="s">
        <v>134</v>
      </c>
      <c r="P20" s="35">
        <v>0</v>
      </c>
      <c r="Q20" s="207"/>
      <c r="R20" s="205"/>
      <c r="S20" s="186"/>
      <c r="T20" s="188"/>
      <c r="U20" s="219"/>
      <c r="V20" s="221"/>
    </row>
    <row r="21" spans="1:22" ht="13.5" customHeight="1">
      <c r="A21" s="149"/>
      <c r="B21" s="149"/>
      <c r="C21" s="161"/>
      <c r="D21" s="153"/>
      <c r="E21" s="191" t="s">
        <v>174</v>
      </c>
      <c r="F21" s="192"/>
      <c r="G21" s="192"/>
      <c r="H21" s="193"/>
      <c r="I21" s="191" t="s">
        <v>175</v>
      </c>
      <c r="J21" s="192"/>
      <c r="K21" s="192"/>
      <c r="L21" s="193"/>
      <c r="M21" s="154" t="s">
        <v>173</v>
      </c>
      <c r="N21" s="155"/>
      <c r="O21" s="155"/>
      <c r="P21" s="194"/>
      <c r="Q21" s="207"/>
      <c r="R21" s="205"/>
      <c r="S21" s="186"/>
      <c r="T21" s="188"/>
      <c r="U21" s="219"/>
      <c r="V21" s="221"/>
    </row>
    <row r="22" spans="1:22" ht="13.5" customHeight="1">
      <c r="A22" s="149"/>
      <c r="B22" s="149"/>
      <c r="C22" s="161"/>
      <c r="D22" s="153"/>
      <c r="E22" s="195" t="s">
        <v>176</v>
      </c>
      <c r="F22" s="196"/>
      <c r="G22" s="196"/>
      <c r="H22" s="197"/>
      <c r="I22" s="195" t="s">
        <v>178</v>
      </c>
      <c r="J22" s="196"/>
      <c r="K22" s="196"/>
      <c r="L22" s="197"/>
      <c r="M22" s="52"/>
      <c r="N22" s="53"/>
      <c r="O22" s="60"/>
      <c r="P22" s="61"/>
      <c r="Q22" s="207"/>
      <c r="R22" s="205"/>
      <c r="S22" s="186"/>
      <c r="T22" s="188"/>
      <c r="U22" s="219"/>
      <c r="V22" s="221"/>
    </row>
    <row r="23" spans="1:22" ht="13.5" customHeight="1">
      <c r="A23" s="149"/>
      <c r="B23" s="149"/>
      <c r="C23" s="161"/>
      <c r="D23" s="152"/>
      <c r="E23" s="198"/>
      <c r="F23" s="199"/>
      <c r="G23" s="199"/>
      <c r="H23" s="200"/>
      <c r="I23" s="201" t="s">
        <v>177</v>
      </c>
      <c r="J23" s="202"/>
      <c r="K23" s="202"/>
      <c r="L23" s="203"/>
      <c r="M23" s="50"/>
      <c r="N23" s="51"/>
      <c r="O23" s="58"/>
      <c r="P23" s="62"/>
      <c r="Q23" s="208"/>
      <c r="R23" s="209"/>
      <c r="S23" s="189"/>
      <c r="T23" s="190"/>
      <c r="U23" s="219"/>
      <c r="V23" s="221"/>
    </row>
    <row r="24" spans="1:22" ht="13.5" customHeight="1">
      <c r="A24" s="149"/>
      <c r="B24" s="149"/>
      <c r="C24" s="161"/>
      <c r="D24" s="151" t="s">
        <v>156</v>
      </c>
      <c r="E24" s="154" t="s">
        <v>138</v>
      </c>
      <c r="F24" s="155"/>
      <c r="G24" s="155"/>
      <c r="H24" s="155"/>
      <c r="I24" s="32"/>
      <c r="J24" s="36"/>
      <c r="K24" s="154" t="s">
        <v>139</v>
      </c>
      <c r="L24" s="155"/>
      <c r="M24" s="155"/>
      <c r="N24" s="155"/>
      <c r="O24" s="32"/>
      <c r="P24" s="32"/>
      <c r="Q24" s="159" t="s">
        <v>246</v>
      </c>
      <c r="R24" s="174" t="str">
        <f>IF(Q24="経験有り",6,IF(Q24="（未選択）","　",0))</f>
        <v>　</v>
      </c>
      <c r="S24" s="176"/>
      <c r="T24" s="187" t="s">
        <v>165</v>
      </c>
      <c r="U24" s="219"/>
      <c r="V24" s="221"/>
    </row>
    <row r="25" spans="1:22" ht="13.5" customHeight="1">
      <c r="A25" s="149"/>
      <c r="B25" s="149"/>
      <c r="C25" s="161"/>
      <c r="D25" s="152"/>
      <c r="E25" s="156"/>
      <c r="F25" s="157"/>
      <c r="G25" s="157"/>
      <c r="H25" s="158"/>
      <c r="I25" s="33" t="s">
        <v>134</v>
      </c>
      <c r="J25" s="34">
        <v>6</v>
      </c>
      <c r="K25" s="156"/>
      <c r="L25" s="157"/>
      <c r="M25" s="157"/>
      <c r="N25" s="158"/>
      <c r="O25" s="33" t="s">
        <v>134</v>
      </c>
      <c r="P25" s="35">
        <v>0</v>
      </c>
      <c r="Q25" s="159"/>
      <c r="R25" s="175"/>
      <c r="S25" s="177"/>
      <c r="T25" s="190"/>
      <c r="U25" s="219"/>
      <c r="V25" s="221"/>
    </row>
    <row r="26" spans="1:22" ht="13.5" customHeight="1">
      <c r="A26" s="149"/>
      <c r="B26" s="149"/>
      <c r="C26" s="161"/>
      <c r="D26" s="151" t="s">
        <v>211</v>
      </c>
      <c r="E26" s="154" t="s">
        <v>153</v>
      </c>
      <c r="F26" s="155"/>
      <c r="G26" s="155"/>
      <c r="H26" s="155"/>
      <c r="I26" s="164"/>
      <c r="J26" s="164"/>
      <c r="K26" s="154" t="s">
        <v>154</v>
      </c>
      <c r="L26" s="155"/>
      <c r="M26" s="155"/>
      <c r="N26" s="155"/>
      <c r="O26" s="32"/>
      <c r="P26" s="46"/>
      <c r="Q26" s="159" t="s">
        <v>246</v>
      </c>
      <c r="R26" s="204" t="str">
        <f>IF(Q26="（未選択）","",IF(Q26="成績無し",0,J27))</f>
        <v/>
      </c>
      <c r="S26" s="185"/>
      <c r="T26" s="187" t="s">
        <v>166</v>
      </c>
      <c r="U26" s="219"/>
      <c r="V26" s="221"/>
    </row>
    <row r="27" spans="1:22" ht="13.5" customHeight="1">
      <c r="A27" s="149"/>
      <c r="B27" s="149"/>
      <c r="C27" s="161"/>
      <c r="D27" s="153"/>
      <c r="E27" s="171"/>
      <c r="F27" s="172"/>
      <c r="G27" s="172"/>
      <c r="H27" s="172"/>
      <c r="I27" s="33" t="s">
        <v>134</v>
      </c>
      <c r="J27" s="34">
        <f>IF(I28&gt;=80,6,IF(I28&gt;=75,4.5,IF(I28&gt;=70,3,IF(I28&gt;=65,1.5,0))))</f>
        <v>6</v>
      </c>
      <c r="K27" s="171"/>
      <c r="L27" s="172"/>
      <c r="M27" s="172"/>
      <c r="N27" s="173"/>
      <c r="O27" s="33" t="s">
        <v>134</v>
      </c>
      <c r="P27" s="47">
        <v>0</v>
      </c>
      <c r="Q27" s="159"/>
      <c r="R27" s="205"/>
      <c r="S27" s="186"/>
      <c r="T27" s="188"/>
      <c r="U27" s="219"/>
      <c r="V27" s="221"/>
    </row>
    <row r="28" spans="1:22" ht="13.5" customHeight="1">
      <c r="A28" s="149"/>
      <c r="B28" s="149"/>
      <c r="C28" s="161"/>
      <c r="D28" s="153"/>
      <c r="E28" s="42"/>
      <c r="F28" s="43"/>
      <c r="G28" s="163" t="s">
        <v>147</v>
      </c>
      <c r="H28" s="163"/>
      <c r="I28" s="43" t="str">
        <f>IFERROR(ROUNDDOWN(AVERAGE(I29:I30),0),"")</f>
        <v/>
      </c>
      <c r="J28" s="43" t="s">
        <v>56</v>
      </c>
      <c r="K28" s="42"/>
      <c r="L28" s="43"/>
      <c r="M28" s="43"/>
      <c r="N28" s="43"/>
      <c r="O28" s="43"/>
      <c r="P28" s="48"/>
      <c r="Q28" s="159"/>
      <c r="R28" s="205"/>
      <c r="S28" s="186"/>
      <c r="T28" s="188"/>
      <c r="U28" s="219"/>
      <c r="V28" s="221"/>
    </row>
    <row r="29" spans="1:22" ht="13.5" customHeight="1">
      <c r="A29" s="149"/>
      <c r="B29" s="149"/>
      <c r="C29" s="161"/>
      <c r="D29" s="153"/>
      <c r="E29" s="42"/>
      <c r="F29" s="43"/>
      <c r="G29" s="163" t="s">
        <v>57</v>
      </c>
      <c r="H29" s="163"/>
      <c r="I29" s="107"/>
      <c r="J29" s="43" t="s">
        <v>60</v>
      </c>
      <c r="K29" s="42"/>
      <c r="L29" s="43"/>
      <c r="M29" s="43"/>
      <c r="N29" s="43"/>
      <c r="O29" s="43"/>
      <c r="P29" s="48"/>
      <c r="Q29" s="159"/>
      <c r="R29" s="205"/>
      <c r="S29" s="186"/>
      <c r="T29" s="188"/>
      <c r="U29" s="219"/>
      <c r="V29" s="221"/>
    </row>
    <row r="30" spans="1:22" ht="13.5" customHeight="1">
      <c r="A30" s="149"/>
      <c r="B30" s="149"/>
      <c r="C30" s="161"/>
      <c r="D30" s="153"/>
      <c r="E30" s="42"/>
      <c r="F30" s="43"/>
      <c r="G30" s="163" t="s">
        <v>58</v>
      </c>
      <c r="H30" s="163"/>
      <c r="I30" s="107"/>
      <c r="J30" s="43" t="s">
        <v>60</v>
      </c>
      <c r="K30" s="42"/>
      <c r="L30" s="43"/>
      <c r="M30" s="43"/>
      <c r="N30" s="43"/>
      <c r="O30" s="43"/>
      <c r="P30" s="48"/>
      <c r="Q30" s="159"/>
      <c r="R30" s="205"/>
      <c r="S30" s="186"/>
      <c r="T30" s="188"/>
      <c r="U30" s="220"/>
      <c r="V30" s="217"/>
    </row>
    <row r="31" spans="1:22" ht="13.5" customHeight="1">
      <c r="A31" s="149"/>
      <c r="B31" s="149"/>
      <c r="C31" s="161"/>
      <c r="D31" s="151" t="s">
        <v>210</v>
      </c>
      <c r="E31" s="154" t="s">
        <v>148</v>
      </c>
      <c r="F31" s="155"/>
      <c r="G31" s="155"/>
      <c r="H31" s="155"/>
      <c r="I31" s="32"/>
      <c r="J31" s="36"/>
      <c r="K31" s="154" t="s">
        <v>149</v>
      </c>
      <c r="L31" s="155"/>
      <c r="M31" s="155"/>
      <c r="N31" s="155"/>
      <c r="O31" s="32"/>
      <c r="P31" s="32"/>
      <c r="Q31" s="159" t="s">
        <v>246</v>
      </c>
      <c r="R31" s="174" t="str">
        <f>IF(Q31="５件以下",1,IF(Q31="（未選択）","　",0))</f>
        <v>　</v>
      </c>
      <c r="S31" s="176"/>
      <c r="T31" s="166"/>
      <c r="U31" s="214"/>
      <c r="V31" s="216"/>
    </row>
    <row r="32" spans="1:22" ht="13.5" customHeight="1">
      <c r="A32" s="149"/>
      <c r="B32" s="149"/>
      <c r="C32" s="161"/>
      <c r="D32" s="152"/>
      <c r="E32" s="156"/>
      <c r="F32" s="157"/>
      <c r="G32" s="157"/>
      <c r="H32" s="158"/>
      <c r="I32" s="33" t="s">
        <v>134</v>
      </c>
      <c r="J32" s="34">
        <v>1</v>
      </c>
      <c r="K32" s="156"/>
      <c r="L32" s="157"/>
      <c r="M32" s="157"/>
      <c r="N32" s="158"/>
      <c r="O32" s="33" t="s">
        <v>134</v>
      </c>
      <c r="P32" s="35">
        <v>0</v>
      </c>
      <c r="Q32" s="159"/>
      <c r="R32" s="175"/>
      <c r="S32" s="177"/>
      <c r="T32" s="168"/>
      <c r="U32" s="215"/>
      <c r="V32" s="217"/>
    </row>
    <row r="33" spans="1:22" ht="13.5" customHeight="1">
      <c r="A33" s="149"/>
      <c r="B33" s="149"/>
      <c r="C33" s="161"/>
      <c r="D33" s="151" t="s">
        <v>214</v>
      </c>
      <c r="E33" s="154" t="s">
        <v>140</v>
      </c>
      <c r="F33" s="155"/>
      <c r="G33" s="155"/>
      <c r="H33" s="155"/>
      <c r="I33" s="32"/>
      <c r="J33" s="36"/>
      <c r="K33" s="154" t="s">
        <v>141</v>
      </c>
      <c r="L33" s="155"/>
      <c r="M33" s="155"/>
      <c r="N33" s="155"/>
      <c r="O33" s="32"/>
      <c r="P33" s="32"/>
      <c r="Q33" s="159" t="s">
        <v>246</v>
      </c>
      <c r="R33" s="174" t="str">
        <f>IF(Q33="取組有り",1,IF(Q33="（未選択）","　",0))</f>
        <v>　</v>
      </c>
      <c r="S33" s="176"/>
      <c r="T33" s="166" t="s">
        <v>167</v>
      </c>
      <c r="U33" s="214"/>
      <c r="V33" s="216" t="s">
        <v>133</v>
      </c>
    </row>
    <row r="34" spans="1:22" ht="13.5" customHeight="1">
      <c r="A34" s="149"/>
      <c r="B34" s="149"/>
      <c r="C34" s="162"/>
      <c r="D34" s="152"/>
      <c r="E34" s="156"/>
      <c r="F34" s="157"/>
      <c r="G34" s="157"/>
      <c r="H34" s="158"/>
      <c r="I34" s="33" t="s">
        <v>134</v>
      </c>
      <c r="J34" s="34">
        <v>1</v>
      </c>
      <c r="K34" s="156"/>
      <c r="L34" s="157"/>
      <c r="M34" s="157"/>
      <c r="N34" s="158"/>
      <c r="O34" s="33" t="s">
        <v>134</v>
      </c>
      <c r="P34" s="35">
        <v>0</v>
      </c>
      <c r="Q34" s="159"/>
      <c r="R34" s="175"/>
      <c r="S34" s="177"/>
      <c r="T34" s="168"/>
      <c r="U34" s="215"/>
      <c r="V34" s="217"/>
    </row>
    <row r="35" spans="1:22" ht="13.5" customHeight="1">
      <c r="A35" s="149"/>
      <c r="B35" s="149"/>
      <c r="C35" s="160" t="s">
        <v>55</v>
      </c>
      <c r="D35" s="151" t="s">
        <v>53</v>
      </c>
      <c r="E35" s="154" t="s">
        <v>136</v>
      </c>
      <c r="F35" s="155"/>
      <c r="G35" s="155"/>
      <c r="H35" s="155"/>
      <c r="I35" s="155"/>
      <c r="J35" s="155"/>
      <c r="K35" s="37"/>
      <c r="L35" s="59"/>
      <c r="M35" s="154" t="s">
        <v>137</v>
      </c>
      <c r="N35" s="155"/>
      <c r="O35" s="37"/>
      <c r="P35" s="37"/>
      <c r="Q35" s="206" t="s">
        <v>246</v>
      </c>
      <c r="R35" s="204" t="str">
        <f>IF(Q35="①資格有り",1,IF(Q35="②資格有り",0.5,IF(Q35="資格無し",0,IF(Q35="（未選択）","　"))))</f>
        <v>　</v>
      </c>
      <c r="S35" s="185"/>
      <c r="T35" s="187" t="s">
        <v>168</v>
      </c>
      <c r="U35" s="218"/>
      <c r="V35" s="216" t="str">
        <f>IF(Q35="【対象外】","","枚")</f>
        <v>枚</v>
      </c>
    </row>
    <row r="36" spans="1:22" ht="13.5" customHeight="1">
      <c r="A36" s="149"/>
      <c r="B36" s="149"/>
      <c r="C36" s="161"/>
      <c r="D36" s="153"/>
      <c r="E36" s="156"/>
      <c r="F36" s="157"/>
      <c r="G36" s="157"/>
      <c r="H36" s="157"/>
      <c r="I36" s="157"/>
      <c r="J36" s="158"/>
      <c r="K36" s="33" t="s">
        <v>134</v>
      </c>
      <c r="L36" s="34" t="str">
        <f>IF(Q35="①資格有り",1,IF(Q35="②資格有り",0.5,IF(Q35="資格無し",0,IF(Q35="（未選択）","　"))))</f>
        <v>　</v>
      </c>
      <c r="M36" s="156"/>
      <c r="N36" s="157"/>
      <c r="O36" s="33" t="s">
        <v>134</v>
      </c>
      <c r="P36" s="35">
        <v>0</v>
      </c>
      <c r="Q36" s="207"/>
      <c r="R36" s="205"/>
      <c r="S36" s="186"/>
      <c r="T36" s="188"/>
      <c r="U36" s="219"/>
      <c r="V36" s="221"/>
    </row>
    <row r="37" spans="1:22" ht="13.5" customHeight="1">
      <c r="A37" s="149"/>
      <c r="B37" s="149"/>
      <c r="C37" s="161"/>
      <c r="D37" s="153"/>
      <c r="E37" s="191" t="s">
        <v>174</v>
      </c>
      <c r="F37" s="192"/>
      <c r="G37" s="192"/>
      <c r="H37" s="193"/>
      <c r="I37" s="191" t="s">
        <v>175</v>
      </c>
      <c r="J37" s="192"/>
      <c r="K37" s="192"/>
      <c r="L37" s="193"/>
      <c r="M37" s="154" t="s">
        <v>173</v>
      </c>
      <c r="N37" s="155"/>
      <c r="O37" s="155"/>
      <c r="P37" s="194"/>
      <c r="Q37" s="207"/>
      <c r="R37" s="205"/>
      <c r="S37" s="186"/>
      <c r="T37" s="188"/>
      <c r="U37" s="219"/>
      <c r="V37" s="221"/>
    </row>
    <row r="38" spans="1:22" ht="13.5" customHeight="1">
      <c r="A38" s="149"/>
      <c r="B38" s="149"/>
      <c r="C38" s="161"/>
      <c r="D38" s="153"/>
      <c r="E38" s="195" t="s">
        <v>176</v>
      </c>
      <c r="F38" s="196"/>
      <c r="G38" s="196"/>
      <c r="H38" s="197"/>
      <c r="I38" s="195" t="s">
        <v>178</v>
      </c>
      <c r="J38" s="196"/>
      <c r="K38" s="196"/>
      <c r="L38" s="197"/>
      <c r="M38" s="52"/>
      <c r="N38" s="53"/>
      <c r="O38" s="60"/>
      <c r="P38" s="61"/>
      <c r="Q38" s="207"/>
      <c r="R38" s="205"/>
      <c r="S38" s="186"/>
      <c r="T38" s="188"/>
      <c r="U38" s="219"/>
      <c r="V38" s="221"/>
    </row>
    <row r="39" spans="1:22" ht="13.5" customHeight="1">
      <c r="A39" s="149"/>
      <c r="B39" s="149"/>
      <c r="C39" s="161"/>
      <c r="D39" s="152"/>
      <c r="E39" s="198"/>
      <c r="F39" s="199"/>
      <c r="G39" s="199"/>
      <c r="H39" s="200"/>
      <c r="I39" s="201" t="s">
        <v>177</v>
      </c>
      <c r="J39" s="202"/>
      <c r="K39" s="202"/>
      <c r="L39" s="203"/>
      <c r="M39" s="50"/>
      <c r="N39" s="51"/>
      <c r="O39" s="58"/>
      <c r="P39" s="62"/>
      <c r="Q39" s="208"/>
      <c r="R39" s="209"/>
      <c r="S39" s="189"/>
      <c r="T39" s="190"/>
      <c r="U39" s="219"/>
      <c r="V39" s="221"/>
    </row>
    <row r="40" spans="1:22" ht="13.5" customHeight="1">
      <c r="A40" s="149"/>
      <c r="B40" s="149"/>
      <c r="C40" s="161"/>
      <c r="D40" s="151" t="s">
        <v>156</v>
      </c>
      <c r="E40" s="154" t="s">
        <v>138</v>
      </c>
      <c r="F40" s="155"/>
      <c r="G40" s="155"/>
      <c r="H40" s="155"/>
      <c r="I40" s="32"/>
      <c r="J40" s="36"/>
      <c r="K40" s="154" t="s">
        <v>139</v>
      </c>
      <c r="L40" s="155"/>
      <c r="M40" s="155"/>
      <c r="N40" s="155"/>
      <c r="O40" s="32"/>
      <c r="P40" s="32"/>
      <c r="Q40" s="159" t="s">
        <v>246</v>
      </c>
      <c r="R40" s="174" t="str">
        <f>IF(Q40="経験有り",1,IF(Q40="（未選択）","　",0))</f>
        <v>　</v>
      </c>
      <c r="S40" s="176"/>
      <c r="T40" s="187" t="s">
        <v>169</v>
      </c>
      <c r="U40" s="219"/>
      <c r="V40" s="221"/>
    </row>
    <row r="41" spans="1:22" ht="13.5" customHeight="1">
      <c r="A41" s="149"/>
      <c r="B41" s="149"/>
      <c r="C41" s="161"/>
      <c r="D41" s="152"/>
      <c r="E41" s="156"/>
      <c r="F41" s="157"/>
      <c r="G41" s="157"/>
      <c r="H41" s="158"/>
      <c r="I41" s="33" t="s">
        <v>134</v>
      </c>
      <c r="J41" s="34">
        <v>1</v>
      </c>
      <c r="K41" s="156"/>
      <c r="L41" s="157"/>
      <c r="M41" s="157"/>
      <c r="N41" s="158"/>
      <c r="O41" s="33" t="s">
        <v>134</v>
      </c>
      <c r="P41" s="35">
        <v>0</v>
      </c>
      <c r="Q41" s="159"/>
      <c r="R41" s="175"/>
      <c r="S41" s="177"/>
      <c r="T41" s="190"/>
      <c r="U41" s="219"/>
      <c r="V41" s="221"/>
    </row>
    <row r="42" spans="1:22" ht="13.5" customHeight="1">
      <c r="A42" s="149"/>
      <c r="B42" s="149"/>
      <c r="C42" s="161"/>
      <c r="D42" s="151" t="s">
        <v>211</v>
      </c>
      <c r="E42" s="154" t="s">
        <v>153</v>
      </c>
      <c r="F42" s="155"/>
      <c r="G42" s="155"/>
      <c r="H42" s="155"/>
      <c r="I42" s="164"/>
      <c r="J42" s="164"/>
      <c r="K42" s="154" t="s">
        <v>154</v>
      </c>
      <c r="L42" s="155"/>
      <c r="M42" s="155"/>
      <c r="N42" s="155"/>
      <c r="O42" s="32"/>
      <c r="P42" s="46"/>
      <c r="Q42" s="159" t="s">
        <v>246</v>
      </c>
      <c r="R42" s="204" t="str">
        <f>IF(Q42="（未選択）","",IF(Q42="成績無し",0,J43))</f>
        <v/>
      </c>
      <c r="S42" s="185"/>
      <c r="T42" s="187" t="s">
        <v>258</v>
      </c>
      <c r="U42" s="219"/>
      <c r="V42" s="221"/>
    </row>
    <row r="43" spans="1:22" ht="13.5" customHeight="1">
      <c r="A43" s="149"/>
      <c r="B43" s="149"/>
      <c r="C43" s="161"/>
      <c r="D43" s="153"/>
      <c r="E43" s="171"/>
      <c r="F43" s="172"/>
      <c r="G43" s="172"/>
      <c r="H43" s="172"/>
      <c r="I43" s="33" t="s">
        <v>134</v>
      </c>
      <c r="J43" s="34">
        <f>IF(I44&gt;=80,1,IF(I44&gt;=75,0.75,IF(I44&gt;=70,0.5,IF(I44&gt;=65,0.25,0))))</f>
        <v>1</v>
      </c>
      <c r="K43" s="171"/>
      <c r="L43" s="172"/>
      <c r="M43" s="172"/>
      <c r="N43" s="173"/>
      <c r="O43" s="33" t="s">
        <v>134</v>
      </c>
      <c r="P43" s="47">
        <v>0</v>
      </c>
      <c r="Q43" s="159"/>
      <c r="R43" s="205"/>
      <c r="S43" s="186"/>
      <c r="T43" s="188"/>
      <c r="U43" s="219"/>
      <c r="V43" s="221"/>
    </row>
    <row r="44" spans="1:22" ht="13.5" customHeight="1">
      <c r="A44" s="149"/>
      <c r="B44" s="149"/>
      <c r="C44" s="161"/>
      <c r="D44" s="153"/>
      <c r="E44" s="42"/>
      <c r="F44" s="43"/>
      <c r="G44" s="163" t="s">
        <v>147</v>
      </c>
      <c r="H44" s="163"/>
      <c r="I44" s="43" t="str">
        <f>IFERROR(ROUNDDOWN(AVERAGE(I45:I46),0),"")</f>
        <v/>
      </c>
      <c r="J44" s="43" t="s">
        <v>56</v>
      </c>
      <c r="K44" s="42"/>
      <c r="L44" s="43"/>
      <c r="M44" s="43"/>
      <c r="N44" s="43"/>
      <c r="O44" s="43"/>
      <c r="P44" s="48"/>
      <c r="Q44" s="159"/>
      <c r="R44" s="205"/>
      <c r="S44" s="186"/>
      <c r="T44" s="188"/>
      <c r="U44" s="219"/>
      <c r="V44" s="221"/>
    </row>
    <row r="45" spans="1:22" ht="13.5" customHeight="1">
      <c r="A45" s="149"/>
      <c r="B45" s="149"/>
      <c r="C45" s="161"/>
      <c r="D45" s="153"/>
      <c r="E45" s="42"/>
      <c r="F45" s="43"/>
      <c r="G45" s="163" t="s">
        <v>57</v>
      </c>
      <c r="H45" s="163"/>
      <c r="I45" s="107"/>
      <c r="J45" s="43" t="s">
        <v>60</v>
      </c>
      <c r="K45" s="42"/>
      <c r="L45" s="43"/>
      <c r="M45" s="43"/>
      <c r="N45" s="43"/>
      <c r="O45" s="43"/>
      <c r="P45" s="48"/>
      <c r="Q45" s="159"/>
      <c r="R45" s="205"/>
      <c r="S45" s="186"/>
      <c r="T45" s="188"/>
      <c r="U45" s="219"/>
      <c r="V45" s="221"/>
    </row>
    <row r="46" spans="1:22" ht="13.5" customHeight="1" thickBot="1">
      <c r="A46" s="149"/>
      <c r="B46" s="149"/>
      <c r="C46" s="161"/>
      <c r="D46" s="153"/>
      <c r="E46" s="42"/>
      <c r="F46" s="43"/>
      <c r="G46" s="163" t="s">
        <v>58</v>
      </c>
      <c r="H46" s="163"/>
      <c r="I46" s="107"/>
      <c r="J46" s="43" t="s">
        <v>60</v>
      </c>
      <c r="K46" s="42"/>
      <c r="L46" s="43"/>
      <c r="M46" s="43"/>
      <c r="N46" s="43"/>
      <c r="O46" s="43"/>
      <c r="P46" s="48"/>
      <c r="Q46" s="159"/>
      <c r="R46" s="222"/>
      <c r="S46" s="186"/>
      <c r="T46" s="188"/>
      <c r="U46" s="220"/>
      <c r="V46" s="217"/>
    </row>
    <row r="47" spans="1:22" ht="13.5" customHeight="1">
      <c r="A47" s="166" t="s">
        <v>212</v>
      </c>
      <c r="B47" s="210"/>
      <c r="C47" s="213" t="s">
        <v>213</v>
      </c>
      <c r="D47" s="213"/>
      <c r="E47" s="72"/>
      <c r="F47" s="66"/>
      <c r="G47" s="66"/>
      <c r="H47" s="66"/>
      <c r="I47" s="67"/>
      <c r="J47" s="67"/>
      <c r="K47" s="66"/>
      <c r="L47" s="66"/>
      <c r="M47" s="66"/>
      <c r="N47" s="66"/>
      <c r="O47" s="67"/>
      <c r="P47" s="67"/>
      <c r="Q47" s="250" t="s">
        <v>198</v>
      </c>
      <c r="R47" s="251" t="s">
        <v>180</v>
      </c>
      <c r="S47" s="176"/>
      <c r="T47" s="166" t="s">
        <v>181</v>
      </c>
      <c r="U47" s="214"/>
      <c r="V47" s="216" t="s">
        <v>133</v>
      </c>
    </row>
    <row r="48" spans="1:22" ht="13.5" customHeight="1">
      <c r="A48" s="211"/>
      <c r="B48" s="179"/>
      <c r="C48" s="213" t="s">
        <v>15</v>
      </c>
      <c r="D48" s="213"/>
      <c r="E48" s="42"/>
      <c r="F48" s="43"/>
      <c r="G48" s="43"/>
      <c r="H48" s="43"/>
      <c r="I48" s="68"/>
      <c r="J48" s="68"/>
      <c r="K48" s="43"/>
      <c r="L48" s="43"/>
      <c r="M48" s="43"/>
      <c r="N48" s="43"/>
      <c r="O48" s="69"/>
      <c r="P48" s="69"/>
      <c r="Q48" s="245"/>
      <c r="R48" s="251"/>
      <c r="S48" s="252"/>
      <c r="T48" s="211"/>
      <c r="U48" s="253"/>
      <c r="V48" s="221"/>
    </row>
    <row r="49" spans="1:22" ht="13.5" customHeight="1">
      <c r="A49" s="168"/>
      <c r="B49" s="212"/>
      <c r="C49" s="213" t="s">
        <v>16</v>
      </c>
      <c r="D49" s="213"/>
      <c r="E49" s="44"/>
      <c r="F49" s="45"/>
      <c r="G49" s="45"/>
      <c r="H49" s="45"/>
      <c r="I49" s="70"/>
      <c r="J49" s="70"/>
      <c r="K49" s="45"/>
      <c r="L49" s="45"/>
      <c r="M49" s="45"/>
      <c r="N49" s="71"/>
      <c r="O49" s="33" t="s">
        <v>134</v>
      </c>
      <c r="P49" s="35">
        <v>20</v>
      </c>
      <c r="Q49" s="245"/>
      <c r="R49" s="247"/>
      <c r="S49" s="177"/>
      <c r="T49" s="168"/>
      <c r="U49" s="215"/>
      <c r="V49" s="217"/>
    </row>
    <row r="50" spans="1:22" ht="13.5" customHeight="1">
      <c r="A50" s="166" t="s">
        <v>179</v>
      </c>
      <c r="B50" s="210"/>
      <c r="C50" s="213" t="s">
        <v>54</v>
      </c>
      <c r="D50" s="213"/>
      <c r="E50" s="72"/>
      <c r="F50" s="66"/>
      <c r="G50" s="66"/>
      <c r="H50" s="66"/>
      <c r="I50" s="67"/>
      <c r="J50" s="67"/>
      <c r="K50" s="66"/>
      <c r="L50" s="66"/>
      <c r="M50" s="66"/>
      <c r="N50" s="66"/>
      <c r="O50" s="32"/>
      <c r="P50" s="32"/>
      <c r="Q50" s="245" t="s">
        <v>198</v>
      </c>
      <c r="R50" s="246" t="s">
        <v>180</v>
      </c>
      <c r="S50" s="176"/>
      <c r="T50" s="166" t="s">
        <v>182</v>
      </c>
      <c r="U50" s="214"/>
      <c r="V50" s="216" t="s">
        <v>133</v>
      </c>
    </row>
    <row r="51" spans="1:22" ht="13.5" customHeight="1" thickBot="1">
      <c r="A51" s="168"/>
      <c r="B51" s="212"/>
      <c r="C51" s="213" t="s">
        <v>61</v>
      </c>
      <c r="D51" s="213"/>
      <c r="E51" s="44"/>
      <c r="F51" s="45"/>
      <c r="G51" s="45"/>
      <c r="H51" s="45"/>
      <c r="I51" s="70"/>
      <c r="J51" s="70"/>
      <c r="K51" s="45"/>
      <c r="L51" s="45"/>
      <c r="M51" s="45"/>
      <c r="N51" s="71"/>
      <c r="O51" s="33" t="s">
        <v>134</v>
      </c>
      <c r="P51" s="35">
        <v>20</v>
      </c>
      <c r="Q51" s="245"/>
      <c r="R51" s="247"/>
      <c r="S51" s="177"/>
      <c r="T51" s="168"/>
      <c r="U51" s="248"/>
      <c r="V51" s="249"/>
    </row>
    <row r="52" spans="1:22" ht="24" customHeight="1">
      <c r="A52" s="179"/>
      <c r="B52" s="179"/>
      <c r="C52" s="180"/>
      <c r="D52" s="180"/>
      <c r="E52" s="181"/>
      <c r="F52" s="181"/>
      <c r="G52" s="181"/>
      <c r="H52" s="181"/>
      <c r="I52" s="181"/>
      <c r="J52" s="181"/>
      <c r="K52" s="182" t="s">
        <v>155</v>
      </c>
      <c r="L52" s="183"/>
      <c r="M52" s="183"/>
      <c r="N52" s="183"/>
      <c r="O52" s="183"/>
      <c r="P52" s="183"/>
      <c r="Q52" s="184"/>
      <c r="R52" s="38">
        <f>SUM(R7:R46)</f>
        <v>0</v>
      </c>
      <c r="S52" s="39"/>
      <c r="T52" s="40"/>
      <c r="U52" s="40"/>
      <c r="V52" s="41"/>
    </row>
    <row r="53" spans="1:22" ht="19.5" customHeight="1">
      <c r="A53" s="170" t="s">
        <v>215</v>
      </c>
      <c r="B53" s="170"/>
      <c r="C53" s="170"/>
      <c r="D53" s="170"/>
      <c r="E53" s="170"/>
      <c r="F53" s="170"/>
      <c r="G53" s="170"/>
      <c r="H53" s="170"/>
      <c r="I53" s="170"/>
      <c r="J53" s="170"/>
      <c r="K53" s="170"/>
      <c r="L53" s="170"/>
      <c r="M53" s="170"/>
      <c r="N53" s="170"/>
      <c r="O53" s="170"/>
      <c r="P53" s="170"/>
      <c r="Q53" s="170"/>
      <c r="R53" s="170"/>
      <c r="S53" s="170"/>
      <c r="T53" s="170"/>
      <c r="U53" s="170"/>
      <c r="V53" s="170"/>
    </row>
    <row r="54" spans="1:22" ht="18.95" customHeight="1"/>
    <row r="55" spans="1:22" ht="18.95" customHeight="1"/>
    <row r="56" spans="1:22" ht="18.95" customHeight="1">
      <c r="C56" s="54" t="s">
        <v>260</v>
      </c>
      <c r="D56" s="55"/>
      <c r="E56" s="55"/>
      <c r="F56" s="55"/>
      <c r="G56" s="55"/>
      <c r="H56" s="55"/>
      <c r="I56" s="55"/>
      <c r="J56" s="55"/>
      <c r="K56" s="55"/>
      <c r="L56" s="55"/>
      <c r="M56" s="55"/>
      <c r="N56" s="55"/>
      <c r="O56" s="55"/>
      <c r="P56" s="55"/>
      <c r="Q56" s="55"/>
      <c r="R56" s="55"/>
    </row>
    <row r="57" spans="1:22" ht="18.95" customHeight="1">
      <c r="C57" s="57"/>
      <c r="D57" s="56"/>
      <c r="E57" s="56"/>
      <c r="F57" s="56"/>
      <c r="G57" s="56"/>
      <c r="H57" s="56"/>
      <c r="I57" s="56"/>
      <c r="J57" s="56"/>
      <c r="K57" s="56"/>
      <c r="L57" s="56"/>
      <c r="M57" s="56"/>
      <c r="N57" s="56"/>
      <c r="O57" s="56"/>
      <c r="P57" s="56"/>
      <c r="Q57" s="56"/>
      <c r="R57" s="56"/>
    </row>
    <row r="58" spans="1:22" ht="18.95" customHeight="1">
      <c r="C58" s="57"/>
    </row>
    <row r="59" spans="1:22" s="73" customFormat="1" ht="18.95" customHeight="1">
      <c r="C59" s="2" t="s">
        <v>199</v>
      </c>
    </row>
    <row r="60" spans="1:22" s="73" customFormat="1" ht="18.95" customHeight="1">
      <c r="C60" s="2" t="s">
        <v>171</v>
      </c>
    </row>
    <row r="61" spans="1:22" s="76" customFormat="1" ht="18.95" customHeight="1">
      <c r="C61" s="2" t="s">
        <v>216</v>
      </c>
    </row>
    <row r="62" spans="1:22" s="73" customFormat="1" ht="18.95" customHeight="1">
      <c r="C62" s="2" t="s">
        <v>217</v>
      </c>
    </row>
    <row r="63" spans="1:22" s="73" customFormat="1" ht="18.95" customHeight="1">
      <c r="C63" s="2" t="s">
        <v>259</v>
      </c>
      <c r="D63" s="76"/>
    </row>
    <row r="64" spans="1:22" s="73" customFormat="1" ht="18.95" customHeight="1">
      <c r="C64" s="2" t="s">
        <v>172</v>
      </c>
    </row>
    <row r="65" spans="3:3" s="73" customFormat="1" ht="18.95" customHeight="1">
      <c r="C65" s="2" t="s">
        <v>200</v>
      </c>
    </row>
    <row r="66" spans="3:3" s="73" customFormat="1" ht="18.95" customHeight="1">
      <c r="C66" s="17" t="s">
        <v>87</v>
      </c>
    </row>
    <row r="67" spans="3:3" s="73" customFormat="1" ht="18.95" customHeight="1">
      <c r="C67" s="17"/>
    </row>
    <row r="68" spans="3:3" s="73" customFormat="1" ht="18.95" customHeight="1"/>
    <row r="69" spans="3:3" s="73" customFormat="1" ht="18.95" customHeight="1"/>
    <row r="70" spans="3:3" ht="18.95" customHeight="1"/>
    <row r="71" spans="3:3" ht="18.95" customHeight="1"/>
    <row r="72" spans="3:3" ht="18.95" customHeight="1"/>
  </sheetData>
  <mergeCells count="167">
    <mergeCell ref="D35:D39"/>
    <mergeCell ref="E35:J36"/>
    <mergeCell ref="M35:N36"/>
    <mergeCell ref="G11:H11"/>
    <mergeCell ref="G12:H12"/>
    <mergeCell ref="G13:H13"/>
    <mergeCell ref="G14:H14"/>
    <mergeCell ref="C9:D14"/>
    <mergeCell ref="T9:T14"/>
    <mergeCell ref="E9:H10"/>
    <mergeCell ref="I9:J9"/>
    <mergeCell ref="T19:T23"/>
    <mergeCell ref="R24:R25"/>
    <mergeCell ref="S24:S25"/>
    <mergeCell ref="T17:T18"/>
    <mergeCell ref="R17:R18"/>
    <mergeCell ref="S17:S18"/>
    <mergeCell ref="T24:T25"/>
    <mergeCell ref="K9:N10"/>
    <mergeCell ref="R9:R14"/>
    <mergeCell ref="S9:S14"/>
    <mergeCell ref="Q9:Q14"/>
    <mergeCell ref="Q50:Q51"/>
    <mergeCell ref="R50:R51"/>
    <mergeCell ref="S50:S51"/>
    <mergeCell ref="T50:T51"/>
    <mergeCell ref="U50:U51"/>
    <mergeCell ref="V50:V51"/>
    <mergeCell ref="Q47:Q49"/>
    <mergeCell ref="R47:R49"/>
    <mergeCell ref="S47:S49"/>
    <mergeCell ref="T47:T49"/>
    <mergeCell ref="U47:U49"/>
    <mergeCell ref="V47:V49"/>
    <mergeCell ref="Q7:Q8"/>
    <mergeCell ref="R7:R8"/>
    <mergeCell ref="S7:S8"/>
    <mergeCell ref="R15:R16"/>
    <mergeCell ref="S15:S16"/>
    <mergeCell ref="A2:V2"/>
    <mergeCell ref="A3:B3"/>
    <mergeCell ref="C3:O3"/>
    <mergeCell ref="S3:V3"/>
    <mergeCell ref="A5:D6"/>
    <mergeCell ref="E5:P6"/>
    <mergeCell ref="Q5:R5"/>
    <mergeCell ref="S5:S6"/>
    <mergeCell ref="T5:T6"/>
    <mergeCell ref="U5:V6"/>
    <mergeCell ref="U7:U14"/>
    <mergeCell ref="V7:V14"/>
    <mergeCell ref="U15:U18"/>
    <mergeCell ref="V15:V18"/>
    <mergeCell ref="T7:T8"/>
    <mergeCell ref="C7:D8"/>
    <mergeCell ref="E7:H8"/>
    <mergeCell ref="I7:J7"/>
    <mergeCell ref="K7:N8"/>
    <mergeCell ref="Q42:Q46"/>
    <mergeCell ref="U31:U32"/>
    <mergeCell ref="V31:V32"/>
    <mergeCell ref="R31:R32"/>
    <mergeCell ref="S31:S32"/>
    <mergeCell ref="U19:U30"/>
    <mergeCell ref="V19:V30"/>
    <mergeCell ref="U35:U46"/>
    <mergeCell ref="V35:V46"/>
    <mergeCell ref="U33:U34"/>
    <mergeCell ref="V33:V34"/>
    <mergeCell ref="T31:T32"/>
    <mergeCell ref="R33:R34"/>
    <mergeCell ref="S33:S34"/>
    <mergeCell ref="R42:R46"/>
    <mergeCell ref="S42:S46"/>
    <mergeCell ref="T40:T41"/>
    <mergeCell ref="T42:T46"/>
    <mergeCell ref="A47:B49"/>
    <mergeCell ref="A50:B51"/>
    <mergeCell ref="Q35:Q39"/>
    <mergeCell ref="R35:R39"/>
    <mergeCell ref="A19:A46"/>
    <mergeCell ref="E19:J20"/>
    <mergeCell ref="M19:N20"/>
    <mergeCell ref="D19:D23"/>
    <mergeCell ref="E21:H21"/>
    <mergeCell ref="E22:H22"/>
    <mergeCell ref="I21:L21"/>
    <mergeCell ref="I22:L22"/>
    <mergeCell ref="I23:L23"/>
    <mergeCell ref="M21:P21"/>
    <mergeCell ref="E23:H23"/>
    <mergeCell ref="G28:H28"/>
    <mergeCell ref="E26:H27"/>
    <mergeCell ref="I26:J26"/>
    <mergeCell ref="K26:N27"/>
    <mergeCell ref="C47:D47"/>
    <mergeCell ref="C48:D48"/>
    <mergeCell ref="C49:D49"/>
    <mergeCell ref="C50:D50"/>
    <mergeCell ref="C51:D51"/>
    <mergeCell ref="A7:A18"/>
    <mergeCell ref="B7:B14"/>
    <mergeCell ref="S26:S30"/>
    <mergeCell ref="T26:T30"/>
    <mergeCell ref="S35:S39"/>
    <mergeCell ref="T35:T39"/>
    <mergeCell ref="E37:H37"/>
    <mergeCell ref="I37:L37"/>
    <mergeCell ref="M37:P37"/>
    <mergeCell ref="E38:H38"/>
    <mergeCell ref="I38:L38"/>
    <mergeCell ref="E39:H39"/>
    <mergeCell ref="I39:L39"/>
    <mergeCell ref="D33:D34"/>
    <mergeCell ref="R26:R30"/>
    <mergeCell ref="K17:N18"/>
    <mergeCell ref="Q17:Q18"/>
    <mergeCell ref="Q19:Q23"/>
    <mergeCell ref="Q26:Q30"/>
    <mergeCell ref="Q24:Q25"/>
    <mergeCell ref="T33:T34"/>
    <mergeCell ref="T15:T16"/>
    <mergeCell ref="R19:R23"/>
    <mergeCell ref="S19:S23"/>
    <mergeCell ref="A53:V53"/>
    <mergeCell ref="E42:H43"/>
    <mergeCell ref="K42:N43"/>
    <mergeCell ref="E40:H41"/>
    <mergeCell ref="K40:N41"/>
    <mergeCell ref="Q40:Q41"/>
    <mergeCell ref="R40:R41"/>
    <mergeCell ref="S40:S41"/>
    <mergeCell ref="D42:D46"/>
    <mergeCell ref="I42:J42"/>
    <mergeCell ref="G44:H44"/>
    <mergeCell ref="G45:H45"/>
    <mergeCell ref="G46:H46"/>
    <mergeCell ref="D40:D41"/>
    <mergeCell ref="C35:C46"/>
    <mergeCell ref="B19:B46"/>
    <mergeCell ref="G29:H29"/>
    <mergeCell ref="A52:B52"/>
    <mergeCell ref="C52:D52"/>
    <mergeCell ref="E52:J52"/>
    <mergeCell ref="K52:Q52"/>
    <mergeCell ref="E33:H34"/>
    <mergeCell ref="K33:N34"/>
    <mergeCell ref="Q33:Q34"/>
    <mergeCell ref="B15:B18"/>
    <mergeCell ref="D24:D25"/>
    <mergeCell ref="D26:D30"/>
    <mergeCell ref="E31:H32"/>
    <mergeCell ref="K31:N32"/>
    <mergeCell ref="Q31:Q32"/>
    <mergeCell ref="D31:D32"/>
    <mergeCell ref="C19:C34"/>
    <mergeCell ref="G30:H30"/>
    <mergeCell ref="E15:H16"/>
    <mergeCell ref="I15:J15"/>
    <mergeCell ref="K15:N16"/>
    <mergeCell ref="Q15:Q16"/>
    <mergeCell ref="C15:D16"/>
    <mergeCell ref="E24:H25"/>
    <mergeCell ref="K24:N25"/>
    <mergeCell ref="C17:D18"/>
    <mergeCell ref="E17:H18"/>
    <mergeCell ref="I17:J17"/>
  </mergeCells>
  <phoneticPr fontId="5"/>
  <conditionalFormatting sqref="A50:V51">
    <cfRule type="expression" dxfId="47" priority="1">
      <formula>$T$1="簡易型"</formula>
    </cfRule>
  </conditionalFormatting>
  <conditionalFormatting sqref="C15:J16">
    <cfRule type="expression" dxfId="46" priority="80">
      <formula>$Q$15="【対象外】"</formula>
    </cfRule>
  </conditionalFormatting>
  <conditionalFormatting sqref="C17:T18">
    <cfRule type="expression" dxfId="45" priority="52">
      <formula>$Q$17="【対象外】"</formula>
    </cfRule>
  </conditionalFormatting>
  <conditionalFormatting sqref="E21:H23">
    <cfRule type="expression" dxfId="44" priority="23">
      <formula>$Q$19="①資格有り"</formula>
    </cfRule>
  </conditionalFormatting>
  <conditionalFormatting sqref="E37:H39">
    <cfRule type="expression" dxfId="43" priority="18">
      <formula>$Q$35="①資格有り"</formula>
    </cfRule>
  </conditionalFormatting>
  <conditionalFormatting sqref="E7:I7 E8:J8">
    <cfRule type="expression" dxfId="42" priority="159">
      <formula>$Q$7="実績有り"</formula>
    </cfRule>
  </conditionalFormatting>
  <conditionalFormatting sqref="E9:J14">
    <cfRule type="expression" dxfId="41" priority="103">
      <formula>$Q$9="65点未満"</formula>
    </cfRule>
    <cfRule type="expression" dxfId="40" priority="102">
      <formula>$Q$9="65点以上70点未満"</formula>
    </cfRule>
    <cfRule type="expression" dxfId="39" priority="100">
      <formula>$Q$9="75点以上80点未満"</formula>
    </cfRule>
    <cfRule type="expression" dxfId="38" priority="99">
      <formula>$Q$9="80点以上"</formula>
    </cfRule>
    <cfRule type="expression" dxfId="37" priority="51">
      <formula>$Q$9="70点以上75点未満"</formula>
    </cfRule>
  </conditionalFormatting>
  <conditionalFormatting sqref="E15:J16">
    <cfRule type="expression" dxfId="36" priority="48">
      <formula>$Q$15="10人以上"</formula>
    </cfRule>
  </conditionalFormatting>
  <conditionalFormatting sqref="E17:J18">
    <cfRule type="expression" dxfId="35" priority="46">
      <formula>$Q$17="実績有り"</formula>
    </cfRule>
  </conditionalFormatting>
  <conditionalFormatting sqref="E24:J25">
    <cfRule type="expression" dxfId="34" priority="142">
      <formula>$Q$24="経験有り"</formula>
    </cfRule>
  </conditionalFormatting>
  <conditionalFormatting sqref="E26:J30">
    <cfRule type="expression" dxfId="33" priority="43">
      <formula>$Q$26="65点未満"</formula>
    </cfRule>
    <cfRule type="expression" dxfId="32" priority="39">
      <formula>$Q$26="70点以上75点未満"</formula>
    </cfRule>
    <cfRule type="expression" dxfId="31" priority="40">
      <formula>$Q$26="80点以上"</formula>
    </cfRule>
    <cfRule type="expression" dxfId="30" priority="42">
      <formula>$Q$26="65点以上70点未満"</formula>
    </cfRule>
    <cfRule type="expression" dxfId="29" priority="41">
      <formula>$Q$26="75点以上80点未満"</formula>
    </cfRule>
  </conditionalFormatting>
  <conditionalFormatting sqref="E31:J32">
    <cfRule type="expression" dxfId="28" priority="83">
      <formula>$Q$31="５件以下"</formula>
    </cfRule>
  </conditionalFormatting>
  <conditionalFormatting sqref="E33:J34">
    <cfRule type="expression" dxfId="27" priority="139">
      <formula>$Q$33="取組有り"</formula>
    </cfRule>
  </conditionalFormatting>
  <conditionalFormatting sqref="E40:J41">
    <cfRule type="expression" dxfId="26" priority="30">
      <formula>$Q$40="経験有り"</formula>
    </cfRule>
  </conditionalFormatting>
  <conditionalFormatting sqref="E42:J46">
    <cfRule type="expression" dxfId="25" priority="37">
      <formula>$Q$42="65点未満"</formula>
    </cfRule>
    <cfRule type="expression" dxfId="24" priority="35">
      <formula>$Q$42="75点以上80点未満"</formula>
    </cfRule>
    <cfRule type="expression" dxfId="23" priority="36">
      <formula>$Q$42="65点以上70点未満"</formula>
    </cfRule>
    <cfRule type="expression" dxfId="22" priority="34">
      <formula>$Q$42="80点以上"</formula>
    </cfRule>
    <cfRule type="expression" dxfId="21" priority="33">
      <formula>$Q$42="70点以上75点未満"</formula>
    </cfRule>
  </conditionalFormatting>
  <conditionalFormatting sqref="E19:L20">
    <cfRule type="expression" dxfId="20" priority="24">
      <formula>$Q$19="②資格有り"</formula>
    </cfRule>
    <cfRule type="expression" dxfId="19" priority="28">
      <formula>$Q$19="①資格有り"</formula>
    </cfRule>
  </conditionalFormatting>
  <conditionalFormatting sqref="E35:L36">
    <cfRule type="expression" dxfId="18" priority="20">
      <formula>$Q$35="①資格有り"</formula>
    </cfRule>
    <cfRule type="expression" dxfId="17" priority="19">
      <formula>$Q$35="②資格有り"</formula>
    </cfRule>
  </conditionalFormatting>
  <conditionalFormatting sqref="I21:L23">
    <cfRule type="expression" dxfId="16" priority="22">
      <formula>$Q$19="②資格有り"</formula>
    </cfRule>
  </conditionalFormatting>
  <conditionalFormatting sqref="I37:L39">
    <cfRule type="expression" dxfId="15" priority="17">
      <formula>$Q$35="②資格有り"</formula>
    </cfRule>
  </conditionalFormatting>
  <conditionalFormatting sqref="K7:P8">
    <cfRule type="expression" dxfId="14" priority="158">
      <formula>$R$7=0</formula>
    </cfRule>
  </conditionalFormatting>
  <conditionalFormatting sqref="K9:P14">
    <cfRule type="expression" dxfId="13" priority="155">
      <formula>$Q$9="成績無し"</formula>
    </cfRule>
  </conditionalFormatting>
  <conditionalFormatting sqref="K15:P16">
    <cfRule type="expression" dxfId="12" priority="79">
      <formula>$Q$15="10人未満"</formula>
    </cfRule>
  </conditionalFormatting>
  <conditionalFormatting sqref="K17:P18">
    <cfRule type="expression" dxfId="11" priority="45">
      <formula>$Q$17="実績無し"</formula>
    </cfRule>
  </conditionalFormatting>
  <conditionalFormatting sqref="K24:P25">
    <cfRule type="expression" dxfId="10" priority="141">
      <formula>$Q$24="経験無し"</formula>
    </cfRule>
  </conditionalFormatting>
  <conditionalFormatting sqref="K26:P30">
    <cfRule type="expression" dxfId="9" priority="44">
      <formula>$Q$26="成績無し"</formula>
    </cfRule>
  </conditionalFormatting>
  <conditionalFormatting sqref="K31:P32">
    <cfRule type="expression" dxfId="8" priority="82">
      <formula>$Q$31="その他"</formula>
    </cfRule>
  </conditionalFormatting>
  <conditionalFormatting sqref="K33:P34">
    <cfRule type="expression" dxfId="7" priority="138">
      <formula>$Q$33="取組無し"</formula>
    </cfRule>
  </conditionalFormatting>
  <conditionalFormatting sqref="K40:P41">
    <cfRule type="expression" dxfId="6" priority="29">
      <formula>$Q$40="経験無し"</formula>
    </cfRule>
  </conditionalFormatting>
  <conditionalFormatting sqref="K42:P46">
    <cfRule type="expression" dxfId="5" priority="38">
      <formula>$Q$42="成績無し"</formula>
    </cfRule>
  </conditionalFormatting>
  <conditionalFormatting sqref="K15:V16">
    <cfRule type="expression" dxfId="4" priority="2">
      <formula>$Q$15="【対象外】"</formula>
    </cfRule>
  </conditionalFormatting>
  <conditionalFormatting sqref="M19:P23">
    <cfRule type="expression" dxfId="3" priority="146">
      <formula>$Q$19="資格無し"</formula>
    </cfRule>
  </conditionalFormatting>
  <conditionalFormatting sqref="M35:P39">
    <cfRule type="expression" dxfId="2" priority="21">
      <formula>$Q$35="資格無し"</formula>
    </cfRule>
  </conditionalFormatting>
  <conditionalFormatting sqref="T1">
    <cfRule type="expression" dxfId="1" priority="12">
      <formula>$T$1="（型式を選択）"</formula>
    </cfRule>
  </conditionalFormatting>
  <conditionalFormatting sqref="U17:V18">
    <cfRule type="expression" dxfId="0" priority="3">
      <formula>$Q$17="【対象外】"</formula>
    </cfRule>
  </conditionalFormatting>
  <dataValidations count="9">
    <dataValidation type="list" allowBlank="1" showInputMessage="1" showErrorMessage="1" sqref="Q33:Q34" xr:uid="{00000000-0002-0000-0100-000000000000}">
      <formula1>"（未選択）,取組有り,取組無し"</formula1>
    </dataValidation>
    <dataValidation type="list" allowBlank="1" showInputMessage="1" showErrorMessage="1" sqref="Q24:Q25 Q40:Q41" xr:uid="{00000000-0002-0000-0100-000001000000}">
      <formula1>"（未選択）,経験有り,経験無し"</formula1>
    </dataValidation>
    <dataValidation type="list" allowBlank="1" showInputMessage="1" showErrorMessage="1" sqref="Q17:Q18" xr:uid="{00000000-0002-0000-0100-000002000000}">
      <formula1>"（未選択）,実績有り,実績無し,【対象外】"</formula1>
    </dataValidation>
    <dataValidation type="list" allowBlank="1" showInputMessage="1" showErrorMessage="1" sqref="Q7:Q8" xr:uid="{00000000-0002-0000-0100-000003000000}">
      <formula1>"（未選択）,実績有り,実績無し"</formula1>
    </dataValidation>
    <dataValidation type="list" allowBlank="1" showInputMessage="1" showErrorMessage="1" sqref="Q31:Q32" xr:uid="{00000000-0002-0000-0100-000004000000}">
      <formula1>"（未選択）,５件以下,その他"</formula1>
    </dataValidation>
    <dataValidation type="list" allowBlank="1" showInputMessage="1" showErrorMessage="1" sqref="Q9:Q14 Q26:Q30 Q42:Q46" xr:uid="{00000000-0002-0000-0100-000005000000}">
      <formula1>"（未選択）,80点以上,75点以上80点未満,70点以上75点未満,65点以上70点未満,65点未満,成績無し"</formula1>
    </dataValidation>
    <dataValidation type="list" allowBlank="1" showInputMessage="1" showErrorMessage="1" sqref="Q15:Q16" xr:uid="{00000000-0002-0000-0100-000006000000}">
      <formula1>"（未選択）,10人以上,10人未満,【対象外】"</formula1>
    </dataValidation>
    <dataValidation type="list" allowBlank="1" showInputMessage="1" showErrorMessage="1" sqref="Q19:Q23 Q35:Q39" xr:uid="{00000000-0002-0000-0100-000007000000}">
      <formula1>"（未選択）,①資格有り,②資格有り,資格無し"</formula1>
    </dataValidation>
    <dataValidation type="list" allowBlank="1" showInputMessage="1" showErrorMessage="1" sqref="T1" xr:uid="{00000000-0002-0000-0100-000008000000}">
      <formula1>"（型式を選択）,簡易型,標準型"</formula1>
    </dataValidation>
  </dataValidations>
  <printOptions horizontalCentered="1"/>
  <pageMargins left="0.23622047244094491" right="0.23622047244094491" top="0.74803149606299213" bottom="0.74803149606299213" header="0.31496062992125984" footer="0.31496062992125984"/>
  <pageSetup paperSize="9" scale="68" orientation="landscape" r:id="rId1"/>
  <rowBreaks count="1" manualBreakCount="1">
    <brk id="53" max="21" man="1"/>
  </rowBreak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C3:H81"/>
  <sheetViews>
    <sheetView view="pageBreakPreview" zoomScale="115" zoomScaleNormal="100" zoomScaleSheetLayoutView="115" workbookViewId="0">
      <selection activeCell="C3" sqref="C3"/>
    </sheetView>
  </sheetViews>
  <sheetFormatPr defaultColWidth="8.75" defaultRowHeight="12.95" customHeight="1"/>
  <cols>
    <col min="1" max="2" width="8.75" style="3"/>
    <col min="3" max="3" width="4.75" style="3" customWidth="1"/>
    <col min="4" max="4" width="16.5" style="3" customWidth="1"/>
    <col min="5" max="5" width="4.625" style="3" customWidth="1"/>
    <col min="6" max="6" width="27.5" style="3" customWidth="1"/>
    <col min="7" max="8" width="16.125" style="3" customWidth="1"/>
    <col min="9" max="16384" width="8.75" style="3"/>
  </cols>
  <sheetData>
    <row r="3" spans="3:8" ht="12.95" customHeight="1">
      <c r="C3" s="1" t="s">
        <v>62</v>
      </c>
    </row>
    <row r="4" spans="3:8" s="5" customFormat="1" ht="12.95" customHeight="1">
      <c r="C4" s="275" t="s">
        <v>26</v>
      </c>
      <c r="D4" s="275"/>
      <c r="E4" s="275"/>
      <c r="F4" s="275"/>
      <c r="G4" s="275"/>
      <c r="H4" s="275"/>
    </row>
    <row r="5" spans="3:8" s="5" customFormat="1" ht="8.1" customHeight="1">
      <c r="C5" s="109"/>
      <c r="D5" s="109"/>
      <c r="E5" s="109"/>
      <c r="F5" s="109"/>
      <c r="G5" s="109"/>
      <c r="H5" s="109"/>
    </row>
    <row r="6" spans="3:8" ht="15.6" customHeight="1">
      <c r="C6" s="1"/>
      <c r="D6" s="78" t="s">
        <v>112</v>
      </c>
      <c r="E6" s="79" t="s">
        <v>89</v>
      </c>
      <c r="F6" s="80" t="str">
        <f>'第１号（表紙）'!D25</f>
        <v>令和○年度　○○○○線　△△△△工事に伴う□□□□業務委託　第◇工区</v>
      </c>
      <c r="G6" s="1"/>
      <c r="H6" s="1"/>
    </row>
    <row r="7" spans="3:8" ht="15.6" customHeight="1">
      <c r="C7" s="1"/>
      <c r="D7" s="78" t="s">
        <v>88</v>
      </c>
      <c r="E7" s="79" t="s">
        <v>89</v>
      </c>
      <c r="F7" s="80">
        <f>'第１号（表紙）'!J11</f>
        <v>0</v>
      </c>
      <c r="G7" s="1"/>
      <c r="H7" s="1"/>
    </row>
    <row r="8" spans="3:8" s="19" customFormat="1" ht="8.1" customHeight="1">
      <c r="C8" s="82"/>
      <c r="D8" s="78"/>
      <c r="E8" s="83"/>
      <c r="F8" s="84"/>
      <c r="G8" s="82"/>
      <c r="H8" s="82"/>
    </row>
    <row r="9" spans="3:8" ht="12.95" customHeight="1">
      <c r="C9" s="1" t="s">
        <v>27</v>
      </c>
      <c r="D9" s="1"/>
      <c r="E9" s="1"/>
      <c r="F9" s="1"/>
      <c r="G9" s="1"/>
      <c r="H9" s="1"/>
    </row>
    <row r="10" spans="3:8" ht="12.95" customHeight="1">
      <c r="C10" s="256" t="s">
        <v>103</v>
      </c>
      <c r="D10" s="257"/>
      <c r="E10" s="260" t="s">
        <v>104</v>
      </c>
      <c r="F10" s="260"/>
      <c r="G10" s="260"/>
      <c r="H10" s="260"/>
    </row>
    <row r="11" spans="3:8" ht="12.95" customHeight="1">
      <c r="C11" s="258"/>
      <c r="D11" s="259"/>
      <c r="E11" s="261"/>
      <c r="F11" s="262"/>
      <c r="G11" s="262"/>
      <c r="H11" s="263"/>
    </row>
    <row r="12" spans="3:8" ht="12.95" customHeight="1">
      <c r="C12" s="256" t="s">
        <v>115</v>
      </c>
      <c r="D12" s="257"/>
      <c r="E12" s="267"/>
      <c r="F12" s="267"/>
      <c r="G12" s="267"/>
      <c r="H12" s="267"/>
    </row>
    <row r="13" spans="3:8" ht="12.95" customHeight="1">
      <c r="C13" s="258"/>
      <c r="D13" s="259"/>
      <c r="E13" s="261" t="s">
        <v>201</v>
      </c>
      <c r="F13" s="262"/>
      <c r="G13" s="262"/>
      <c r="H13" s="263"/>
    </row>
    <row r="14" spans="3:8" ht="12.95" customHeight="1">
      <c r="C14" s="271" t="s">
        <v>28</v>
      </c>
      <c r="D14" s="271"/>
      <c r="E14" s="264" t="s">
        <v>29</v>
      </c>
      <c r="F14" s="264"/>
      <c r="G14" s="264"/>
      <c r="H14" s="264"/>
    </row>
    <row r="15" spans="3:8" ht="12.95" customHeight="1">
      <c r="C15" s="271" t="s">
        <v>116</v>
      </c>
      <c r="D15" s="271"/>
      <c r="E15" s="268"/>
      <c r="F15" s="268"/>
      <c r="G15" s="268"/>
      <c r="H15" s="268"/>
    </row>
    <row r="16" spans="3:8" ht="12.95" customHeight="1">
      <c r="C16" s="271" t="s">
        <v>117</v>
      </c>
      <c r="D16" s="271"/>
      <c r="E16" s="264" t="s">
        <v>63</v>
      </c>
      <c r="F16" s="264"/>
      <c r="G16" s="264"/>
      <c r="H16" s="264"/>
    </row>
    <row r="17" spans="3:8" ht="12.95" customHeight="1">
      <c r="C17" s="271" t="s">
        <v>118</v>
      </c>
      <c r="D17" s="271"/>
      <c r="E17" s="114"/>
      <c r="F17" s="115"/>
      <c r="G17" s="115"/>
      <c r="H17" s="116" t="s">
        <v>64</v>
      </c>
    </row>
    <row r="18" spans="3:8" ht="12.95" customHeight="1">
      <c r="C18" s="271" t="s">
        <v>31</v>
      </c>
      <c r="D18" s="271"/>
      <c r="E18" s="264" t="s">
        <v>32</v>
      </c>
      <c r="F18" s="264"/>
      <c r="G18" s="264"/>
      <c r="H18" s="264"/>
    </row>
    <row r="19" spans="3:8" ht="12.95" customHeight="1">
      <c r="C19" s="265" t="s">
        <v>24</v>
      </c>
      <c r="D19" s="266"/>
      <c r="E19" s="264"/>
      <c r="F19" s="264"/>
      <c r="G19" s="264"/>
      <c r="H19" s="264"/>
    </row>
    <row r="20" spans="3:8" ht="12.95" customHeight="1">
      <c r="C20" s="271" t="s">
        <v>25</v>
      </c>
      <c r="D20" s="271"/>
      <c r="E20" s="264"/>
      <c r="F20" s="264"/>
      <c r="G20" s="264"/>
      <c r="H20" s="264"/>
    </row>
    <row r="21" spans="3:8" ht="12.95" customHeight="1">
      <c r="C21" s="271"/>
      <c r="D21" s="271"/>
      <c r="E21" s="264"/>
      <c r="F21" s="264"/>
      <c r="G21" s="264"/>
      <c r="H21" s="264"/>
    </row>
    <row r="22" spans="3:8" ht="12.95" customHeight="1">
      <c r="C22" s="271" t="s">
        <v>250</v>
      </c>
      <c r="D22" s="271"/>
      <c r="E22" s="264" t="s">
        <v>240</v>
      </c>
      <c r="F22" s="264"/>
      <c r="G22" s="264"/>
      <c r="H22" s="264"/>
    </row>
    <row r="23" spans="3:8" s="56" customFormat="1" ht="12.95" customHeight="1">
      <c r="C23" s="77" t="s">
        <v>261</v>
      </c>
      <c r="D23" s="77"/>
      <c r="E23" s="77"/>
      <c r="F23" s="77"/>
      <c r="G23" s="77"/>
      <c r="H23" s="77"/>
    </row>
    <row r="24" spans="3:8" s="56" customFormat="1" ht="12.95" customHeight="1">
      <c r="C24" s="77" t="s">
        <v>221</v>
      </c>
      <c r="D24" s="77"/>
      <c r="E24" s="77"/>
      <c r="F24" s="77"/>
      <c r="G24" s="77"/>
      <c r="H24" s="77"/>
    </row>
    <row r="25" spans="3:8" s="56" customFormat="1" ht="12.95" customHeight="1">
      <c r="C25" s="77" t="s">
        <v>222</v>
      </c>
    </row>
    <row r="26" spans="3:8" s="56" customFormat="1" ht="12.95" customHeight="1">
      <c r="C26" s="77" t="s">
        <v>262</v>
      </c>
      <c r="D26" s="77"/>
      <c r="E26" s="77"/>
      <c r="F26" s="77"/>
      <c r="G26" s="77"/>
      <c r="H26" s="77"/>
    </row>
    <row r="27" spans="3:8" s="56" customFormat="1" ht="12.95" customHeight="1">
      <c r="C27" s="77" t="s">
        <v>254</v>
      </c>
      <c r="D27" s="77"/>
      <c r="E27" s="77"/>
      <c r="F27" s="77"/>
      <c r="G27" s="77"/>
      <c r="H27" s="77"/>
    </row>
    <row r="28" spans="3:8" s="56" customFormat="1" ht="12.95" customHeight="1">
      <c r="C28" s="77" t="s">
        <v>255</v>
      </c>
      <c r="D28" s="77"/>
      <c r="E28" s="77"/>
      <c r="F28" s="77"/>
      <c r="G28" s="77"/>
      <c r="H28" s="77"/>
    </row>
    <row r="29" spans="3:8" s="56" customFormat="1" ht="8.4499999999999993" customHeight="1">
      <c r="C29" s="77" t="s">
        <v>218</v>
      </c>
      <c r="D29" s="77"/>
      <c r="E29" s="77"/>
      <c r="F29" s="77"/>
      <c r="G29" s="77"/>
      <c r="H29" s="77"/>
    </row>
    <row r="30" spans="3:8" s="1" customFormat="1" ht="12.95" customHeight="1">
      <c r="C30" s="1" t="s">
        <v>33</v>
      </c>
    </row>
    <row r="31" spans="3:8" s="1" customFormat="1" ht="12.95" customHeight="1">
      <c r="C31" s="265" t="s">
        <v>69</v>
      </c>
      <c r="D31" s="266"/>
      <c r="E31" s="117"/>
      <c r="F31" s="118"/>
      <c r="G31" s="115"/>
      <c r="H31" s="119" t="s">
        <v>56</v>
      </c>
    </row>
    <row r="32" spans="3:8" s="1" customFormat="1" ht="8.4499999999999993" customHeight="1"/>
    <row r="33" spans="3:8" s="1" customFormat="1" ht="12.95" customHeight="1">
      <c r="C33" s="272" t="s">
        <v>66</v>
      </c>
      <c r="D33" s="269" t="s">
        <v>115</v>
      </c>
      <c r="E33" s="267"/>
      <c r="F33" s="267"/>
      <c r="G33" s="267"/>
      <c r="H33" s="267"/>
    </row>
    <row r="34" spans="3:8" s="1" customFormat="1" ht="12.95" customHeight="1">
      <c r="C34" s="273"/>
      <c r="D34" s="270"/>
      <c r="E34" s="261" t="s">
        <v>201</v>
      </c>
      <c r="F34" s="262"/>
      <c r="G34" s="262"/>
      <c r="H34" s="263"/>
    </row>
    <row r="35" spans="3:8" s="1" customFormat="1" ht="12.95" customHeight="1">
      <c r="C35" s="273"/>
      <c r="D35" s="111" t="s">
        <v>28</v>
      </c>
      <c r="E35" s="264" t="s">
        <v>29</v>
      </c>
      <c r="F35" s="264"/>
      <c r="G35" s="264"/>
      <c r="H35" s="264"/>
    </row>
    <row r="36" spans="3:8" s="1" customFormat="1" ht="12.95" customHeight="1">
      <c r="C36" s="273"/>
      <c r="D36" s="111" t="s">
        <v>119</v>
      </c>
      <c r="E36" s="264" t="s">
        <v>63</v>
      </c>
      <c r="F36" s="264"/>
      <c r="G36" s="264"/>
      <c r="H36" s="264"/>
    </row>
    <row r="37" spans="3:8" s="1" customFormat="1" ht="12.95" customHeight="1">
      <c r="C37" s="273"/>
      <c r="D37" s="111" t="s">
        <v>65</v>
      </c>
      <c r="E37" s="114"/>
      <c r="F37" s="115"/>
      <c r="G37" s="115"/>
      <c r="H37" s="116" t="s">
        <v>56</v>
      </c>
    </row>
    <row r="38" spans="3:8" s="1" customFormat="1" ht="12.95" customHeight="1">
      <c r="C38" s="273"/>
      <c r="D38" s="111" t="s">
        <v>31</v>
      </c>
      <c r="E38" s="264" t="s">
        <v>34</v>
      </c>
      <c r="F38" s="264"/>
      <c r="G38" s="264"/>
      <c r="H38" s="264"/>
    </row>
    <row r="39" spans="3:8" s="1" customFormat="1" ht="12.95" customHeight="1">
      <c r="C39" s="273"/>
      <c r="D39" s="111" t="s">
        <v>24</v>
      </c>
      <c r="E39" s="264"/>
      <c r="F39" s="264"/>
      <c r="G39" s="264"/>
      <c r="H39" s="264"/>
    </row>
    <row r="40" spans="3:8" s="1" customFormat="1" ht="12.95" customHeight="1">
      <c r="C40" s="273"/>
      <c r="D40" s="271" t="s">
        <v>25</v>
      </c>
      <c r="E40" s="264"/>
      <c r="F40" s="264"/>
      <c r="G40" s="264"/>
      <c r="H40" s="264"/>
    </row>
    <row r="41" spans="3:8" s="1" customFormat="1" ht="12.95" customHeight="1">
      <c r="C41" s="273"/>
      <c r="D41" s="271"/>
      <c r="E41" s="264"/>
      <c r="F41" s="264"/>
      <c r="G41" s="264"/>
      <c r="H41" s="264"/>
    </row>
    <row r="42" spans="3:8" s="1" customFormat="1" ht="12.95" customHeight="1">
      <c r="C42" s="274"/>
      <c r="D42" s="111" t="s">
        <v>251</v>
      </c>
      <c r="E42" s="264" t="s">
        <v>241</v>
      </c>
      <c r="F42" s="264"/>
      <c r="G42" s="264"/>
      <c r="H42" s="264"/>
    </row>
    <row r="43" spans="3:8" s="1" customFormat="1" ht="8.1" customHeight="1"/>
    <row r="44" spans="3:8" s="1" customFormat="1" ht="12.95" customHeight="1">
      <c r="C44" s="272" t="s">
        <v>67</v>
      </c>
      <c r="D44" s="269" t="s">
        <v>115</v>
      </c>
      <c r="E44" s="267"/>
      <c r="F44" s="267"/>
      <c r="G44" s="267"/>
      <c r="H44" s="267"/>
    </row>
    <row r="45" spans="3:8" s="1" customFormat="1" ht="12.95" customHeight="1">
      <c r="C45" s="273"/>
      <c r="D45" s="270"/>
      <c r="E45" s="261" t="s">
        <v>201</v>
      </c>
      <c r="F45" s="262"/>
      <c r="G45" s="262"/>
      <c r="H45" s="263"/>
    </row>
    <row r="46" spans="3:8" s="1" customFormat="1" ht="12.95" customHeight="1">
      <c r="C46" s="273"/>
      <c r="D46" s="111" t="s">
        <v>28</v>
      </c>
      <c r="E46" s="264" t="s">
        <v>29</v>
      </c>
      <c r="F46" s="264"/>
      <c r="G46" s="264"/>
      <c r="H46" s="264"/>
    </row>
    <row r="47" spans="3:8" s="1" customFormat="1" ht="12.95" customHeight="1">
      <c r="C47" s="273"/>
      <c r="D47" s="111" t="s">
        <v>119</v>
      </c>
      <c r="E47" s="264" t="s">
        <v>63</v>
      </c>
      <c r="F47" s="264"/>
      <c r="G47" s="264"/>
      <c r="H47" s="264"/>
    </row>
    <row r="48" spans="3:8" s="1" customFormat="1" ht="12.95" customHeight="1">
      <c r="C48" s="273"/>
      <c r="D48" s="111" t="s">
        <v>65</v>
      </c>
      <c r="E48" s="114"/>
      <c r="F48" s="115"/>
      <c r="G48" s="115"/>
      <c r="H48" s="116" t="s">
        <v>56</v>
      </c>
    </row>
    <row r="49" spans="3:8" s="1" customFormat="1" ht="12.95" customHeight="1">
      <c r="C49" s="273"/>
      <c r="D49" s="111" t="s">
        <v>31</v>
      </c>
      <c r="E49" s="264" t="s">
        <v>34</v>
      </c>
      <c r="F49" s="264"/>
      <c r="G49" s="264"/>
      <c r="H49" s="264"/>
    </row>
    <row r="50" spans="3:8" s="1" customFormat="1" ht="12.95" customHeight="1">
      <c r="C50" s="273"/>
      <c r="D50" s="111" t="s">
        <v>24</v>
      </c>
      <c r="E50" s="264"/>
      <c r="F50" s="264"/>
      <c r="G50" s="264"/>
      <c r="H50" s="264"/>
    </row>
    <row r="51" spans="3:8" s="1" customFormat="1" ht="12.95" customHeight="1">
      <c r="C51" s="273"/>
      <c r="D51" s="271" t="s">
        <v>25</v>
      </c>
      <c r="E51" s="264"/>
      <c r="F51" s="264"/>
      <c r="G51" s="264"/>
      <c r="H51" s="264"/>
    </row>
    <row r="52" spans="3:8" s="1" customFormat="1" ht="12.95" customHeight="1">
      <c r="C52" s="273"/>
      <c r="D52" s="271"/>
      <c r="E52" s="264"/>
      <c r="F52" s="264"/>
      <c r="G52" s="264"/>
      <c r="H52" s="264"/>
    </row>
    <row r="53" spans="3:8" s="1" customFormat="1" ht="12.95" customHeight="1">
      <c r="C53" s="274"/>
      <c r="D53" s="111" t="s">
        <v>251</v>
      </c>
      <c r="E53" s="264" t="s">
        <v>241</v>
      </c>
      <c r="F53" s="264"/>
      <c r="G53" s="264"/>
      <c r="H53" s="264"/>
    </row>
    <row r="54" spans="3:8" s="1" customFormat="1" ht="8.1" customHeight="1"/>
    <row r="55" spans="3:8" s="1" customFormat="1" ht="12.95" customHeight="1">
      <c r="C55" s="272" t="s">
        <v>68</v>
      </c>
      <c r="D55" s="269" t="s">
        <v>115</v>
      </c>
      <c r="E55" s="267"/>
      <c r="F55" s="267"/>
      <c r="G55" s="267"/>
      <c r="H55" s="267"/>
    </row>
    <row r="56" spans="3:8" s="1" customFormat="1" ht="12.95" customHeight="1">
      <c r="C56" s="273"/>
      <c r="D56" s="270"/>
      <c r="E56" s="261" t="s">
        <v>201</v>
      </c>
      <c r="F56" s="262"/>
      <c r="G56" s="262"/>
      <c r="H56" s="263"/>
    </row>
    <row r="57" spans="3:8" s="1" customFormat="1" ht="12.95" customHeight="1">
      <c r="C57" s="273"/>
      <c r="D57" s="111" t="s">
        <v>28</v>
      </c>
      <c r="E57" s="264" t="s">
        <v>29</v>
      </c>
      <c r="F57" s="264"/>
      <c r="G57" s="264"/>
      <c r="H57" s="264"/>
    </row>
    <row r="58" spans="3:8" s="1" customFormat="1" ht="12.95" customHeight="1">
      <c r="C58" s="273"/>
      <c r="D58" s="111" t="s">
        <v>119</v>
      </c>
      <c r="E58" s="264" t="s">
        <v>63</v>
      </c>
      <c r="F58" s="264"/>
      <c r="G58" s="264"/>
      <c r="H58" s="264"/>
    </row>
    <row r="59" spans="3:8" s="1" customFormat="1" ht="12.95" customHeight="1">
      <c r="C59" s="273"/>
      <c r="D59" s="111" t="s">
        <v>65</v>
      </c>
      <c r="E59" s="114"/>
      <c r="F59" s="115"/>
      <c r="G59" s="115"/>
      <c r="H59" s="116" t="s">
        <v>56</v>
      </c>
    </row>
    <row r="60" spans="3:8" s="1" customFormat="1" ht="12.95" customHeight="1">
      <c r="C60" s="273"/>
      <c r="D60" s="111" t="s">
        <v>31</v>
      </c>
      <c r="E60" s="264" t="s">
        <v>34</v>
      </c>
      <c r="F60" s="264"/>
      <c r="G60" s="264"/>
      <c r="H60" s="264"/>
    </row>
    <row r="61" spans="3:8" s="1" customFormat="1" ht="12.95" customHeight="1">
      <c r="C61" s="273"/>
      <c r="D61" s="111" t="s">
        <v>24</v>
      </c>
      <c r="E61" s="264"/>
      <c r="F61" s="264"/>
      <c r="G61" s="264"/>
      <c r="H61" s="264"/>
    </row>
    <row r="62" spans="3:8" s="1" customFormat="1" ht="12.95" customHeight="1">
      <c r="C62" s="273"/>
      <c r="D62" s="271" t="s">
        <v>25</v>
      </c>
      <c r="E62" s="264"/>
      <c r="F62" s="264"/>
      <c r="G62" s="264"/>
      <c r="H62" s="264"/>
    </row>
    <row r="63" spans="3:8" s="1" customFormat="1" ht="12.95" customHeight="1">
      <c r="C63" s="273"/>
      <c r="D63" s="271"/>
      <c r="E63" s="264"/>
      <c r="F63" s="264"/>
      <c r="G63" s="264"/>
      <c r="H63" s="264"/>
    </row>
    <row r="64" spans="3:8" s="1" customFormat="1" ht="12.95" customHeight="1">
      <c r="C64" s="274"/>
      <c r="D64" s="111" t="s">
        <v>251</v>
      </c>
      <c r="E64" s="264" t="s">
        <v>241</v>
      </c>
      <c r="F64" s="264"/>
      <c r="G64" s="264"/>
      <c r="H64" s="264"/>
    </row>
    <row r="65" spans="3:8" s="56" customFormat="1" ht="12.95" customHeight="1">
      <c r="C65" s="77" t="s">
        <v>223</v>
      </c>
    </row>
    <row r="66" spans="3:8" s="56" customFormat="1" ht="12.95" customHeight="1">
      <c r="C66" s="77" t="s">
        <v>228</v>
      </c>
    </row>
    <row r="67" spans="3:8" s="56" customFormat="1" ht="12.95" customHeight="1">
      <c r="C67" s="77" t="s">
        <v>229</v>
      </c>
    </row>
    <row r="68" spans="3:8" s="56" customFormat="1" ht="12.95" customHeight="1">
      <c r="C68" s="77" t="s">
        <v>253</v>
      </c>
      <c r="D68" s="77"/>
      <c r="E68" s="77"/>
      <c r="F68" s="77"/>
      <c r="G68" s="77"/>
      <c r="H68" s="77"/>
    </row>
    <row r="71" spans="3:8" ht="12.95" customHeight="1">
      <c r="C71" s="1"/>
    </row>
    <row r="72" spans="3:8" ht="12.95" customHeight="1">
      <c r="C72" s="1"/>
    </row>
    <row r="73" spans="3:8" ht="12.95" customHeight="1">
      <c r="C73" s="1"/>
    </row>
    <row r="74" spans="3:8" ht="12.95" customHeight="1">
      <c r="C74" s="25"/>
    </row>
    <row r="75" spans="3:8" ht="12.95" customHeight="1">
      <c r="C75" s="1"/>
    </row>
    <row r="76" spans="3:8" ht="12.95" customHeight="1">
      <c r="C76" s="1"/>
    </row>
    <row r="77" spans="3:8" ht="12.95" customHeight="1">
      <c r="C77" s="1"/>
    </row>
    <row r="78" spans="3:8" ht="12.95" customHeight="1">
      <c r="C78" s="25"/>
    </row>
    <row r="79" spans="3:8" ht="12.95" customHeight="1">
      <c r="C79" s="120"/>
    </row>
    <row r="80" spans="3:8" ht="12.95" customHeight="1">
      <c r="C80" s="25"/>
    </row>
    <row r="81" spans="3:3" ht="12.95" customHeight="1">
      <c r="C81" s="1"/>
    </row>
  </sheetData>
  <mergeCells count="56">
    <mergeCell ref="E64:H64"/>
    <mergeCell ref="C4:H4"/>
    <mergeCell ref="E55:H55"/>
    <mergeCell ref="E57:H57"/>
    <mergeCell ref="E58:H58"/>
    <mergeCell ref="E46:H46"/>
    <mergeCell ref="E47:H47"/>
    <mergeCell ref="E49:H49"/>
    <mergeCell ref="E50:H50"/>
    <mergeCell ref="E51:H52"/>
    <mergeCell ref="E36:H36"/>
    <mergeCell ref="C12:D13"/>
    <mergeCell ref="E13:H13"/>
    <mergeCell ref="E20:H21"/>
    <mergeCell ref="C33:C42"/>
    <mergeCell ref="D33:D34"/>
    <mergeCell ref="C31:D31"/>
    <mergeCell ref="E39:H39"/>
    <mergeCell ref="E42:H42"/>
    <mergeCell ref="D40:D41"/>
    <mergeCell ref="E40:H41"/>
    <mergeCell ref="E38:H38"/>
    <mergeCell ref="E33:H33"/>
    <mergeCell ref="E34:H34"/>
    <mergeCell ref="E35:H35"/>
    <mergeCell ref="C22:D22"/>
    <mergeCell ref="E22:H22"/>
    <mergeCell ref="C44:C53"/>
    <mergeCell ref="C55:C64"/>
    <mergeCell ref="C14:D14"/>
    <mergeCell ref="C15:D15"/>
    <mergeCell ref="C16:D16"/>
    <mergeCell ref="C17:D17"/>
    <mergeCell ref="C18:D18"/>
    <mergeCell ref="C20:D21"/>
    <mergeCell ref="D62:D63"/>
    <mergeCell ref="E44:H44"/>
    <mergeCell ref="D51:D52"/>
    <mergeCell ref="E62:H63"/>
    <mergeCell ref="E60:H60"/>
    <mergeCell ref="E61:H61"/>
    <mergeCell ref="D44:D45"/>
    <mergeCell ref="E45:H45"/>
    <mergeCell ref="D55:D56"/>
    <mergeCell ref="E56:H56"/>
    <mergeCell ref="E53:H53"/>
    <mergeCell ref="C10:D11"/>
    <mergeCell ref="E10:H10"/>
    <mergeCell ref="E11:H11"/>
    <mergeCell ref="E19:H19"/>
    <mergeCell ref="C19:D19"/>
    <mergeCell ref="E12:H12"/>
    <mergeCell ref="E14:H14"/>
    <mergeCell ref="E15:H15"/>
    <mergeCell ref="E16:H16"/>
    <mergeCell ref="E18:H18"/>
  </mergeCells>
  <phoneticPr fontId="5"/>
  <pageMargins left="0.70866141732283472" right="0.70866141732283472" top="0.74803149606299213" bottom="0.55118110236220474" header="0.31496062992125984" footer="0.31496062992125984"/>
  <pageSetup paperSize="9" scale="9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C3:I37"/>
  <sheetViews>
    <sheetView view="pageBreakPreview" zoomScale="115" zoomScaleNormal="100" zoomScaleSheetLayoutView="115" workbookViewId="0">
      <selection activeCell="C3" sqref="C3"/>
    </sheetView>
  </sheetViews>
  <sheetFormatPr defaultColWidth="8.75" defaultRowHeight="15" customHeight="1"/>
  <cols>
    <col min="1" max="2" width="8.75" style="3"/>
    <col min="3" max="3" width="4.75" style="3" customWidth="1"/>
    <col min="4" max="4" width="15.625" style="3" customWidth="1"/>
    <col min="5" max="5" width="4.625" style="3" customWidth="1"/>
    <col min="6" max="6" width="9.625" style="3" customWidth="1"/>
    <col min="7" max="7" width="13.625" style="3" customWidth="1"/>
    <col min="8" max="9" width="19.5" style="3" customWidth="1"/>
    <col min="10" max="16384" width="8.75" style="3"/>
  </cols>
  <sheetData>
    <row r="3" spans="3:9" ht="15" customHeight="1">
      <c r="C3" s="1" t="s">
        <v>70</v>
      </c>
    </row>
    <row r="4" spans="3:9" s="5" customFormat="1" ht="15" customHeight="1">
      <c r="C4" s="275" t="s">
        <v>202</v>
      </c>
      <c r="D4" s="275"/>
      <c r="E4" s="275"/>
      <c r="F4" s="275"/>
      <c r="G4" s="275"/>
      <c r="H4" s="275"/>
      <c r="I4" s="275"/>
    </row>
    <row r="5" spans="3:9" s="19" customFormat="1" ht="7.5" customHeight="1">
      <c r="D5" s="7"/>
      <c r="E5" s="20"/>
      <c r="F5" s="20"/>
      <c r="G5" s="22"/>
    </row>
    <row r="6" spans="3:9" ht="15.6" customHeight="1">
      <c r="C6" s="1"/>
      <c r="D6" s="78" t="s">
        <v>112</v>
      </c>
      <c r="E6" s="79" t="s">
        <v>89</v>
      </c>
      <c r="F6" s="80" t="str">
        <f>'第１号（表紙）'!D25</f>
        <v>令和○年度　○○○○線　△△△△工事に伴う□□□□業務委託　第◇工区</v>
      </c>
      <c r="G6" s="1"/>
      <c r="H6" s="1"/>
      <c r="I6" s="1"/>
    </row>
    <row r="7" spans="3:9" ht="15.6" customHeight="1">
      <c r="C7" s="1"/>
      <c r="D7" s="78" t="s">
        <v>88</v>
      </c>
      <c r="E7" s="79" t="s">
        <v>89</v>
      </c>
      <c r="F7" s="80">
        <f>'第１号（表紙）'!J11</f>
        <v>0</v>
      </c>
      <c r="G7" s="1"/>
      <c r="H7" s="1"/>
      <c r="I7" s="1"/>
    </row>
    <row r="8" spans="3:9" s="19" customFormat="1" ht="7.5" customHeight="1">
      <c r="C8" s="82"/>
      <c r="D8" s="78"/>
      <c r="E8" s="83"/>
      <c r="F8" s="83"/>
      <c r="G8" s="84"/>
      <c r="H8" s="82"/>
      <c r="I8" s="82"/>
    </row>
    <row r="9" spans="3:9" ht="15" customHeight="1">
      <c r="C9" s="1" t="s">
        <v>51</v>
      </c>
      <c r="D9" s="1"/>
      <c r="E9" s="1"/>
      <c r="F9" s="1"/>
      <c r="G9" s="1"/>
      <c r="H9" s="1"/>
      <c r="I9" s="1"/>
    </row>
    <row r="10" spans="3:9" ht="15" customHeight="1">
      <c r="C10" s="111" t="s">
        <v>2</v>
      </c>
      <c r="D10" s="111" t="s">
        <v>0</v>
      </c>
      <c r="E10" s="276" t="s">
        <v>52</v>
      </c>
      <c r="F10" s="277"/>
      <c r="G10" s="112" t="s">
        <v>7</v>
      </c>
      <c r="H10" s="112" t="s">
        <v>53</v>
      </c>
      <c r="I10" s="112" t="s">
        <v>71</v>
      </c>
    </row>
    <row r="11" spans="3:9" ht="15" customHeight="1">
      <c r="C11" s="111">
        <v>1</v>
      </c>
      <c r="D11" s="110" t="s">
        <v>72</v>
      </c>
      <c r="E11" s="278" t="s">
        <v>73</v>
      </c>
      <c r="F11" s="279"/>
      <c r="G11" s="113" t="s">
        <v>73</v>
      </c>
      <c r="H11" s="113" t="s">
        <v>75</v>
      </c>
      <c r="I11" s="113" t="s">
        <v>74</v>
      </c>
    </row>
    <row r="12" spans="3:9" ht="15" customHeight="1">
      <c r="C12" s="111">
        <v>2</v>
      </c>
      <c r="D12" s="110"/>
      <c r="E12" s="278"/>
      <c r="F12" s="279"/>
      <c r="G12" s="113"/>
      <c r="H12" s="113"/>
      <c r="I12" s="113"/>
    </row>
    <row r="13" spans="3:9" ht="15" customHeight="1">
      <c r="C13" s="111">
        <v>3</v>
      </c>
      <c r="D13" s="110"/>
      <c r="E13" s="278"/>
      <c r="F13" s="279"/>
      <c r="G13" s="113"/>
      <c r="H13" s="113"/>
      <c r="I13" s="113"/>
    </row>
    <row r="14" spans="3:9" ht="15" customHeight="1">
      <c r="C14" s="111">
        <v>4</v>
      </c>
      <c r="D14" s="110"/>
      <c r="E14" s="278"/>
      <c r="F14" s="279"/>
      <c r="G14" s="113"/>
      <c r="H14" s="113"/>
      <c r="I14" s="113"/>
    </row>
    <row r="15" spans="3:9" ht="15" customHeight="1">
      <c r="C15" s="111">
        <v>5</v>
      </c>
      <c r="D15" s="110"/>
      <c r="E15" s="278"/>
      <c r="F15" s="279"/>
      <c r="G15" s="113"/>
      <c r="H15" s="113"/>
      <c r="I15" s="113"/>
    </row>
    <row r="16" spans="3:9" ht="15" customHeight="1">
      <c r="C16" s="111">
        <v>6</v>
      </c>
      <c r="D16" s="110"/>
      <c r="E16" s="278"/>
      <c r="F16" s="279"/>
      <c r="G16" s="113"/>
      <c r="H16" s="113"/>
      <c r="I16" s="113"/>
    </row>
    <row r="17" spans="3:9" ht="15" customHeight="1">
      <c r="C17" s="111">
        <v>7</v>
      </c>
      <c r="D17" s="110"/>
      <c r="E17" s="278"/>
      <c r="F17" s="279"/>
      <c r="G17" s="113"/>
      <c r="H17" s="113"/>
      <c r="I17" s="113"/>
    </row>
    <row r="18" spans="3:9" ht="15" customHeight="1">
      <c r="C18" s="111">
        <v>8</v>
      </c>
      <c r="D18" s="110"/>
      <c r="E18" s="278"/>
      <c r="F18" s="279"/>
      <c r="G18" s="113"/>
      <c r="H18" s="113"/>
      <c r="I18" s="113"/>
    </row>
    <row r="19" spans="3:9" ht="15" customHeight="1">
      <c r="C19" s="111">
        <v>9</v>
      </c>
      <c r="D19" s="110"/>
      <c r="E19" s="278"/>
      <c r="F19" s="279"/>
      <c r="G19" s="113"/>
      <c r="H19" s="113"/>
      <c r="I19" s="113"/>
    </row>
    <row r="20" spans="3:9" ht="15" customHeight="1">
      <c r="C20" s="111">
        <v>10</v>
      </c>
      <c r="D20" s="110"/>
      <c r="E20" s="278"/>
      <c r="F20" s="279"/>
      <c r="G20" s="113"/>
      <c r="H20" s="113"/>
      <c r="I20" s="113"/>
    </row>
    <row r="21" spans="3:9" s="56" customFormat="1" ht="15" customHeight="1">
      <c r="C21" s="77" t="s">
        <v>224</v>
      </c>
    </row>
    <row r="22" spans="3:9" s="56" customFormat="1" ht="15" customHeight="1">
      <c r="C22" s="77" t="s">
        <v>263</v>
      </c>
    </row>
    <row r="23" spans="3:9" s="56" customFormat="1" ht="15" customHeight="1">
      <c r="C23" s="77" t="s">
        <v>264</v>
      </c>
    </row>
    <row r="24" spans="3:9" ht="8.4499999999999993" customHeight="1"/>
    <row r="25" spans="3:9" ht="15" customHeight="1">
      <c r="C25" s="1" t="s">
        <v>85</v>
      </c>
      <c r="D25" s="1"/>
      <c r="E25" s="1"/>
      <c r="F25" s="1"/>
      <c r="G25" s="1"/>
      <c r="H25" s="1"/>
      <c r="I25" s="1"/>
    </row>
    <row r="26" spans="3:9" ht="15" customHeight="1">
      <c r="C26" s="256" t="s">
        <v>112</v>
      </c>
      <c r="D26" s="257"/>
      <c r="E26" s="267"/>
      <c r="F26" s="267"/>
      <c r="G26" s="267"/>
      <c r="H26" s="267"/>
      <c r="I26" s="267"/>
    </row>
    <row r="27" spans="3:9" ht="15" customHeight="1">
      <c r="C27" s="258"/>
      <c r="D27" s="259"/>
      <c r="E27" s="261" t="s">
        <v>201</v>
      </c>
      <c r="F27" s="262"/>
      <c r="G27" s="262"/>
      <c r="H27" s="262"/>
      <c r="I27" s="263"/>
    </row>
    <row r="28" spans="3:9" ht="15" customHeight="1">
      <c r="C28" s="271" t="s">
        <v>28</v>
      </c>
      <c r="D28" s="271"/>
      <c r="E28" s="264" t="s">
        <v>29</v>
      </c>
      <c r="F28" s="264"/>
      <c r="G28" s="264"/>
      <c r="H28" s="264"/>
      <c r="I28" s="264"/>
    </row>
    <row r="29" spans="3:9" ht="15" customHeight="1">
      <c r="C29" s="271" t="s">
        <v>120</v>
      </c>
      <c r="D29" s="271"/>
      <c r="E29" s="268"/>
      <c r="F29" s="268"/>
      <c r="G29" s="268"/>
      <c r="H29" s="268"/>
      <c r="I29" s="268"/>
    </row>
    <row r="30" spans="3:9" ht="15" customHeight="1">
      <c r="C30" s="271" t="s">
        <v>119</v>
      </c>
      <c r="D30" s="271"/>
      <c r="E30" s="264" t="s">
        <v>63</v>
      </c>
      <c r="F30" s="264"/>
      <c r="G30" s="264"/>
      <c r="H30" s="264"/>
      <c r="I30" s="264"/>
    </row>
    <row r="31" spans="3:9" ht="15" customHeight="1">
      <c r="C31" s="256" t="s">
        <v>25</v>
      </c>
      <c r="D31" s="257"/>
      <c r="E31" s="283"/>
      <c r="F31" s="284"/>
      <c r="G31" s="284"/>
      <c r="H31" s="284"/>
      <c r="I31" s="285"/>
    </row>
    <row r="32" spans="3:9" ht="15" customHeight="1">
      <c r="C32" s="258"/>
      <c r="D32" s="259"/>
      <c r="E32" s="261"/>
      <c r="F32" s="262"/>
      <c r="G32" s="262"/>
      <c r="H32" s="262"/>
      <c r="I32" s="263"/>
    </row>
    <row r="33" spans="3:9" ht="12.95" customHeight="1">
      <c r="C33" s="271" t="s">
        <v>250</v>
      </c>
      <c r="D33" s="271"/>
      <c r="E33" s="280" t="s">
        <v>242</v>
      </c>
      <c r="F33" s="281"/>
      <c r="G33" s="281"/>
      <c r="H33" s="281"/>
      <c r="I33" s="282"/>
    </row>
    <row r="34" spans="3:9" s="56" customFormat="1" ht="15" customHeight="1">
      <c r="C34" s="77" t="s">
        <v>223</v>
      </c>
    </row>
    <row r="35" spans="3:9" s="56" customFormat="1" ht="15" customHeight="1">
      <c r="C35" s="77" t="s">
        <v>265</v>
      </c>
    </row>
    <row r="36" spans="3:9" ht="15" customHeight="1">
      <c r="C36" s="77" t="s">
        <v>225</v>
      </c>
    </row>
    <row r="37" spans="3:9" s="56" customFormat="1" ht="15" customHeight="1">
      <c r="C37" s="77" t="s">
        <v>256</v>
      </c>
      <c r="D37" s="77"/>
      <c r="E37" s="77"/>
      <c r="F37" s="77"/>
      <c r="G37" s="77"/>
      <c r="H37" s="77"/>
    </row>
  </sheetData>
  <mergeCells count="25">
    <mergeCell ref="E17:F17"/>
    <mergeCell ref="E18:F18"/>
    <mergeCell ref="C33:D33"/>
    <mergeCell ref="E33:I33"/>
    <mergeCell ref="E29:I29"/>
    <mergeCell ref="C30:D30"/>
    <mergeCell ref="C31:D32"/>
    <mergeCell ref="E30:I30"/>
    <mergeCell ref="E31:I32"/>
    <mergeCell ref="C4:I4"/>
    <mergeCell ref="C26:D27"/>
    <mergeCell ref="E27:I27"/>
    <mergeCell ref="C28:D28"/>
    <mergeCell ref="C29:D29"/>
    <mergeCell ref="E28:I28"/>
    <mergeCell ref="E26:I26"/>
    <mergeCell ref="E10:F10"/>
    <mergeCell ref="E11:F11"/>
    <mergeCell ref="E12:F12"/>
    <mergeCell ref="E13:F13"/>
    <mergeCell ref="E19:F19"/>
    <mergeCell ref="E20:F20"/>
    <mergeCell ref="E14:F14"/>
    <mergeCell ref="E15:F15"/>
    <mergeCell ref="E16:F16"/>
  </mergeCells>
  <phoneticPr fontId="5"/>
  <pageMargins left="0.70866141732283472" right="0.70866141732283472" top="0.74803149606299213" bottom="0.74803149606299213" header="0.31496062992125984" footer="0.31496062992125984"/>
  <pageSetup paperSize="9" orientation="portrait" blackAndWhite="1"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sheetPr>
  <dimension ref="C3:H69"/>
  <sheetViews>
    <sheetView view="pageBreakPreview" zoomScaleNormal="100" zoomScaleSheetLayoutView="100" workbookViewId="0">
      <selection activeCell="C3" sqref="C3"/>
    </sheetView>
  </sheetViews>
  <sheetFormatPr defaultColWidth="8.75" defaultRowHeight="15.6" customHeight="1"/>
  <cols>
    <col min="1" max="2" width="8.75" style="3"/>
    <col min="3" max="3" width="5.25" style="3" customWidth="1"/>
    <col min="4" max="4" width="17" style="3" customWidth="1"/>
    <col min="5" max="5" width="4.625" style="3" customWidth="1"/>
    <col min="6" max="6" width="28.625" style="3" customWidth="1"/>
    <col min="7" max="8" width="16.625" style="3" customWidth="1"/>
    <col min="9" max="16384" width="8.75" style="3"/>
  </cols>
  <sheetData>
    <row r="3" spans="3:8" ht="15.6" customHeight="1">
      <c r="C3" s="1" t="s">
        <v>86</v>
      </c>
    </row>
    <row r="4" spans="3:8" ht="15.6" customHeight="1">
      <c r="C4" s="275" t="s">
        <v>35</v>
      </c>
      <c r="D4" s="275"/>
      <c r="E4" s="275"/>
      <c r="F4" s="275"/>
      <c r="G4" s="275"/>
      <c r="H4" s="275"/>
    </row>
    <row r="5" spans="3:8" ht="7.5" customHeight="1">
      <c r="C5" s="109"/>
      <c r="D5" s="109"/>
      <c r="E5" s="109"/>
      <c r="F5" s="109"/>
      <c r="G5" s="109"/>
      <c r="H5" s="109"/>
    </row>
    <row r="6" spans="3:8" ht="15.6" customHeight="1">
      <c r="C6" s="1"/>
      <c r="D6" s="78" t="s">
        <v>112</v>
      </c>
      <c r="E6" s="79" t="s">
        <v>89</v>
      </c>
      <c r="F6" s="80" t="str">
        <f>'第１号（表紙）'!D25</f>
        <v>令和○年度　○○○○線　△△△△工事に伴う□□□□業務委託　第◇工区</v>
      </c>
      <c r="G6" s="1"/>
      <c r="H6" s="1"/>
    </row>
    <row r="7" spans="3:8" ht="15.6" customHeight="1">
      <c r="C7" s="1"/>
      <c r="D7" s="78" t="s">
        <v>88</v>
      </c>
      <c r="E7" s="79" t="s">
        <v>89</v>
      </c>
      <c r="F7" s="80">
        <f>'第１号（表紙）'!J11</f>
        <v>0</v>
      </c>
      <c r="G7" s="1"/>
      <c r="H7" s="1"/>
    </row>
    <row r="8" spans="3:8" ht="7.5" customHeight="1">
      <c r="C8" s="86"/>
      <c r="D8" s="86"/>
      <c r="E8" s="86"/>
      <c r="F8" s="86"/>
      <c r="G8" s="86"/>
      <c r="H8" s="86"/>
    </row>
    <row r="9" spans="3:8" ht="15.6" customHeight="1">
      <c r="C9" s="1" t="s">
        <v>36</v>
      </c>
      <c r="D9" s="1"/>
      <c r="E9" s="1"/>
      <c r="F9" s="1"/>
      <c r="G9" s="1"/>
      <c r="H9" s="1"/>
    </row>
    <row r="10" spans="3:8" ht="15.6" customHeight="1">
      <c r="C10" s="286" t="s">
        <v>203</v>
      </c>
      <c r="D10" s="286"/>
      <c r="E10" s="287"/>
      <c r="F10" s="287"/>
      <c r="G10" s="287"/>
      <c r="H10" s="287"/>
    </row>
    <row r="11" spans="3:8" ht="15.6" customHeight="1">
      <c r="C11" s="286" t="s">
        <v>219</v>
      </c>
      <c r="D11" s="286"/>
      <c r="E11" s="287"/>
      <c r="F11" s="287"/>
      <c r="G11" s="287"/>
      <c r="H11" s="287"/>
    </row>
    <row r="12" spans="3:8" ht="8.1" customHeight="1">
      <c r="C12" s="1"/>
      <c r="D12" s="1"/>
      <c r="E12" s="1"/>
      <c r="F12" s="1"/>
      <c r="G12" s="1"/>
      <c r="H12" s="1"/>
    </row>
    <row r="13" spans="3:8" ht="15.6" customHeight="1">
      <c r="C13" s="1" t="s">
        <v>37</v>
      </c>
      <c r="D13" s="1"/>
      <c r="E13" s="1"/>
      <c r="F13" s="1"/>
      <c r="G13" s="1"/>
      <c r="H13" s="1"/>
    </row>
    <row r="14" spans="3:8" ht="15.6" customHeight="1">
      <c r="C14" s="271" t="s">
        <v>38</v>
      </c>
      <c r="D14" s="271"/>
      <c r="E14" s="280"/>
      <c r="F14" s="281"/>
      <c r="G14" s="281" t="s">
        <v>204</v>
      </c>
      <c r="H14" s="282"/>
    </row>
    <row r="15" spans="3:8" ht="15.6" customHeight="1">
      <c r="C15" s="271" t="s">
        <v>39</v>
      </c>
      <c r="D15" s="271"/>
      <c r="E15" s="264" t="s">
        <v>205</v>
      </c>
      <c r="F15" s="264"/>
      <c r="G15" s="264"/>
      <c r="H15" s="264"/>
    </row>
    <row r="16" spans="3:8" ht="15.6" customHeight="1">
      <c r="C16" s="77" t="s">
        <v>226</v>
      </c>
    </row>
    <row r="17" spans="3:8" ht="8.1" customHeight="1"/>
    <row r="18" spans="3:8" ht="12.95" customHeight="1">
      <c r="C18" s="1" t="s">
        <v>40</v>
      </c>
      <c r="D18" s="1"/>
      <c r="E18" s="1"/>
      <c r="F18" s="1"/>
      <c r="G18" s="1"/>
      <c r="H18" s="1"/>
    </row>
    <row r="19" spans="3:8" ht="12.95" customHeight="1">
      <c r="C19" s="256" t="s">
        <v>103</v>
      </c>
      <c r="D19" s="257"/>
      <c r="E19" s="260" t="s">
        <v>110</v>
      </c>
      <c r="F19" s="260"/>
      <c r="G19" s="260"/>
      <c r="H19" s="260"/>
    </row>
    <row r="20" spans="3:8" ht="12.95" customHeight="1">
      <c r="C20" s="258"/>
      <c r="D20" s="259"/>
      <c r="E20" s="261"/>
      <c r="F20" s="262"/>
      <c r="G20" s="262"/>
      <c r="H20" s="263"/>
    </row>
    <row r="21" spans="3:8" ht="12.95" customHeight="1">
      <c r="C21" s="256" t="s">
        <v>121</v>
      </c>
      <c r="D21" s="257"/>
      <c r="E21" s="267"/>
      <c r="F21" s="267"/>
      <c r="G21" s="267"/>
      <c r="H21" s="267"/>
    </row>
    <row r="22" spans="3:8" ht="12.95" customHeight="1">
      <c r="C22" s="258"/>
      <c r="D22" s="259"/>
      <c r="E22" s="261" t="s">
        <v>201</v>
      </c>
      <c r="F22" s="262"/>
      <c r="G22" s="262"/>
      <c r="H22" s="263"/>
    </row>
    <row r="23" spans="3:8" ht="12.95" customHeight="1">
      <c r="C23" s="271" t="s">
        <v>28</v>
      </c>
      <c r="D23" s="271"/>
      <c r="E23" s="264" t="s">
        <v>29</v>
      </c>
      <c r="F23" s="264"/>
      <c r="G23" s="264"/>
      <c r="H23" s="264"/>
    </row>
    <row r="24" spans="3:8" ht="12.95" customHeight="1">
      <c r="C24" s="271" t="s">
        <v>41</v>
      </c>
      <c r="D24" s="271"/>
      <c r="E24" s="264" t="s">
        <v>42</v>
      </c>
      <c r="F24" s="264"/>
      <c r="G24" s="264"/>
      <c r="H24" s="264"/>
    </row>
    <row r="25" spans="3:8" ht="12.95" customHeight="1">
      <c r="C25" s="271" t="s">
        <v>119</v>
      </c>
      <c r="D25" s="271"/>
      <c r="E25" s="264" t="s">
        <v>30</v>
      </c>
      <c r="F25" s="264"/>
      <c r="G25" s="264"/>
      <c r="H25" s="264"/>
    </row>
    <row r="26" spans="3:8" ht="12.95" customHeight="1">
      <c r="C26" s="271" t="s">
        <v>118</v>
      </c>
      <c r="D26" s="271"/>
      <c r="E26" s="114"/>
      <c r="F26" s="115"/>
      <c r="G26" s="115"/>
      <c r="H26" s="116" t="s">
        <v>64</v>
      </c>
    </row>
    <row r="27" spans="3:8" ht="12.95" customHeight="1">
      <c r="C27" s="271" t="s">
        <v>31</v>
      </c>
      <c r="D27" s="271"/>
      <c r="E27" s="264" t="s">
        <v>34</v>
      </c>
      <c r="F27" s="264"/>
      <c r="G27" s="264"/>
      <c r="H27" s="264"/>
    </row>
    <row r="28" spans="3:8" ht="12.95" customHeight="1">
      <c r="C28" s="271" t="s">
        <v>25</v>
      </c>
      <c r="D28" s="271"/>
      <c r="E28" s="264"/>
      <c r="F28" s="264"/>
      <c r="G28" s="264"/>
      <c r="H28" s="264"/>
    </row>
    <row r="29" spans="3:8" ht="12.95" customHeight="1">
      <c r="C29" s="271"/>
      <c r="D29" s="271"/>
      <c r="E29" s="264"/>
      <c r="F29" s="264"/>
      <c r="G29" s="264"/>
      <c r="H29" s="264"/>
    </row>
    <row r="30" spans="3:8" ht="12.95" customHeight="1">
      <c r="C30" s="271" t="s">
        <v>250</v>
      </c>
      <c r="D30" s="271"/>
      <c r="E30" s="264" t="s">
        <v>242</v>
      </c>
      <c r="F30" s="264"/>
      <c r="G30" s="264"/>
      <c r="H30" s="264"/>
    </row>
    <row r="31" spans="3:8" ht="12.95" customHeight="1">
      <c r="C31" s="77" t="s">
        <v>223</v>
      </c>
    </row>
    <row r="32" spans="3:8" ht="12.95" customHeight="1">
      <c r="C32" s="77" t="s">
        <v>222</v>
      </c>
    </row>
    <row r="33" spans="3:8" ht="12.95" customHeight="1">
      <c r="C33" s="77" t="s">
        <v>262</v>
      </c>
    </row>
    <row r="34" spans="3:8" s="56" customFormat="1" ht="12.95" customHeight="1">
      <c r="C34" s="77" t="s">
        <v>256</v>
      </c>
      <c r="D34" s="77"/>
      <c r="E34" s="77"/>
      <c r="F34" s="77"/>
      <c r="G34" s="77"/>
      <c r="H34" s="77"/>
    </row>
    <row r="35" spans="3:8" ht="9" customHeight="1"/>
    <row r="36" spans="3:8" ht="12.95" customHeight="1">
      <c r="C36" s="1" t="s">
        <v>43</v>
      </c>
      <c r="D36" s="1"/>
      <c r="E36" s="1"/>
      <c r="F36" s="1"/>
      <c r="G36" s="1"/>
      <c r="H36" s="1"/>
    </row>
    <row r="37" spans="3:8" ht="12.95" customHeight="1">
      <c r="C37" s="272" t="s">
        <v>66</v>
      </c>
      <c r="D37" s="269" t="s">
        <v>112</v>
      </c>
      <c r="E37" s="267"/>
      <c r="F37" s="267"/>
      <c r="G37" s="267"/>
      <c r="H37" s="267"/>
    </row>
    <row r="38" spans="3:8" ht="12.95" customHeight="1">
      <c r="C38" s="273"/>
      <c r="D38" s="270"/>
      <c r="E38" s="261" t="s">
        <v>201</v>
      </c>
      <c r="F38" s="262"/>
      <c r="G38" s="262"/>
      <c r="H38" s="263"/>
    </row>
    <row r="39" spans="3:8" ht="12.95" customHeight="1">
      <c r="C39" s="273"/>
      <c r="D39" s="111" t="s">
        <v>28</v>
      </c>
      <c r="E39" s="264" t="s">
        <v>29</v>
      </c>
      <c r="F39" s="264"/>
      <c r="G39" s="264"/>
      <c r="H39" s="264"/>
    </row>
    <row r="40" spans="3:8" ht="12.95" customHeight="1">
      <c r="C40" s="273"/>
      <c r="D40" s="111" t="s">
        <v>119</v>
      </c>
      <c r="E40" s="264" t="s">
        <v>63</v>
      </c>
      <c r="F40" s="264"/>
      <c r="G40" s="264"/>
      <c r="H40" s="264"/>
    </row>
    <row r="41" spans="3:8" ht="12.95" customHeight="1">
      <c r="C41" s="273"/>
      <c r="D41" s="111" t="s">
        <v>76</v>
      </c>
      <c r="E41" s="114"/>
      <c r="F41" s="115"/>
      <c r="G41" s="115"/>
      <c r="H41" s="116" t="s">
        <v>56</v>
      </c>
    </row>
    <row r="42" spans="3:8" ht="12.95" customHeight="1">
      <c r="C42" s="273"/>
      <c r="D42" s="111" t="s">
        <v>31</v>
      </c>
      <c r="E42" s="264" t="s">
        <v>34</v>
      </c>
      <c r="F42" s="264"/>
      <c r="G42" s="264"/>
      <c r="H42" s="264"/>
    </row>
    <row r="43" spans="3:8" ht="12.95" customHeight="1">
      <c r="C43" s="273"/>
      <c r="D43" s="111" t="s">
        <v>24</v>
      </c>
      <c r="E43" s="264"/>
      <c r="F43" s="264"/>
      <c r="G43" s="264"/>
      <c r="H43" s="264"/>
    </row>
    <row r="44" spans="3:8" ht="12.95" customHeight="1">
      <c r="C44" s="273"/>
      <c r="D44" s="271" t="s">
        <v>25</v>
      </c>
      <c r="E44" s="264"/>
      <c r="F44" s="264"/>
      <c r="G44" s="264"/>
      <c r="H44" s="264"/>
    </row>
    <row r="45" spans="3:8" ht="12.95" customHeight="1">
      <c r="C45" s="273"/>
      <c r="D45" s="271"/>
      <c r="E45" s="264"/>
      <c r="F45" s="264"/>
      <c r="G45" s="264"/>
      <c r="H45" s="264"/>
    </row>
    <row r="46" spans="3:8" s="1" customFormat="1" ht="12.95" customHeight="1">
      <c r="C46" s="274"/>
      <c r="D46" s="111" t="s">
        <v>251</v>
      </c>
      <c r="E46" s="264" t="s">
        <v>241</v>
      </c>
      <c r="F46" s="264"/>
      <c r="G46" s="264"/>
      <c r="H46" s="264"/>
    </row>
    <row r="47" spans="3:8" ht="8.4499999999999993" customHeight="1">
      <c r="C47" s="1"/>
      <c r="D47" s="1"/>
      <c r="E47" s="1"/>
      <c r="F47" s="1"/>
      <c r="G47" s="1"/>
      <c r="H47" s="1"/>
    </row>
    <row r="48" spans="3:8" ht="12.95" customHeight="1">
      <c r="C48" s="272" t="s">
        <v>67</v>
      </c>
      <c r="D48" s="269" t="s">
        <v>112</v>
      </c>
      <c r="E48" s="267"/>
      <c r="F48" s="267"/>
      <c r="G48" s="267"/>
      <c r="H48" s="267"/>
    </row>
    <row r="49" spans="3:8" ht="12.95" customHeight="1">
      <c r="C49" s="273"/>
      <c r="D49" s="270"/>
      <c r="E49" s="261" t="s">
        <v>201</v>
      </c>
      <c r="F49" s="262"/>
      <c r="G49" s="262"/>
      <c r="H49" s="263"/>
    </row>
    <row r="50" spans="3:8" ht="12.95" customHeight="1">
      <c r="C50" s="273"/>
      <c r="D50" s="111" t="s">
        <v>28</v>
      </c>
      <c r="E50" s="264" t="s">
        <v>29</v>
      </c>
      <c r="F50" s="264"/>
      <c r="G50" s="264"/>
      <c r="H50" s="264"/>
    </row>
    <row r="51" spans="3:8" ht="12.95" customHeight="1">
      <c r="C51" s="273"/>
      <c r="D51" s="111" t="s">
        <v>119</v>
      </c>
      <c r="E51" s="264" t="s">
        <v>63</v>
      </c>
      <c r="F51" s="264"/>
      <c r="G51" s="264"/>
      <c r="H51" s="264"/>
    </row>
    <row r="52" spans="3:8" ht="12.95" customHeight="1">
      <c r="C52" s="273"/>
      <c r="D52" s="111" t="s">
        <v>76</v>
      </c>
      <c r="E52" s="114"/>
      <c r="F52" s="115"/>
      <c r="G52" s="115"/>
      <c r="H52" s="116" t="s">
        <v>56</v>
      </c>
    </row>
    <row r="53" spans="3:8" ht="12.95" customHeight="1">
      <c r="C53" s="273"/>
      <c r="D53" s="111" t="s">
        <v>31</v>
      </c>
      <c r="E53" s="264" t="s">
        <v>34</v>
      </c>
      <c r="F53" s="264"/>
      <c r="G53" s="264"/>
      <c r="H53" s="264"/>
    </row>
    <row r="54" spans="3:8" ht="12.95" customHeight="1">
      <c r="C54" s="273"/>
      <c r="D54" s="111" t="s">
        <v>24</v>
      </c>
      <c r="E54" s="264"/>
      <c r="F54" s="264"/>
      <c r="G54" s="264"/>
      <c r="H54" s="264"/>
    </row>
    <row r="55" spans="3:8" ht="12.95" customHeight="1">
      <c r="C55" s="273"/>
      <c r="D55" s="271" t="s">
        <v>25</v>
      </c>
      <c r="E55" s="264"/>
      <c r="F55" s="264"/>
      <c r="G55" s="264"/>
      <c r="H55" s="264"/>
    </row>
    <row r="56" spans="3:8" ht="12.95" customHeight="1">
      <c r="C56" s="273"/>
      <c r="D56" s="271"/>
      <c r="E56" s="264"/>
      <c r="F56" s="264"/>
      <c r="G56" s="264"/>
      <c r="H56" s="264"/>
    </row>
    <row r="57" spans="3:8" s="1" customFormat="1" ht="12.95" customHeight="1">
      <c r="C57" s="274"/>
      <c r="D57" s="111" t="s">
        <v>251</v>
      </c>
      <c r="E57" s="264" t="s">
        <v>241</v>
      </c>
      <c r="F57" s="264"/>
      <c r="G57" s="264"/>
      <c r="H57" s="264"/>
    </row>
    <row r="58" spans="3:8" s="56" customFormat="1" ht="12.95" customHeight="1">
      <c r="C58" s="77" t="s">
        <v>227</v>
      </c>
    </row>
    <row r="59" spans="3:8" s="56" customFormat="1" ht="12.95" customHeight="1">
      <c r="C59" s="77" t="s">
        <v>228</v>
      </c>
    </row>
    <row r="60" spans="3:8" s="56" customFormat="1" ht="12.95" customHeight="1">
      <c r="C60" s="77" t="s">
        <v>229</v>
      </c>
    </row>
    <row r="61" spans="3:8" s="56" customFormat="1" ht="12.95" customHeight="1">
      <c r="C61" s="77" t="s">
        <v>256</v>
      </c>
      <c r="D61" s="77"/>
      <c r="E61" s="77"/>
      <c r="F61" s="77"/>
      <c r="G61" s="77"/>
      <c r="H61" s="77"/>
    </row>
    <row r="62" spans="3:8" ht="9" customHeight="1"/>
    <row r="63" spans="3:8" ht="12.95" customHeight="1">
      <c r="C63" s="1" t="s">
        <v>81</v>
      </c>
      <c r="D63" s="1"/>
      <c r="E63" s="1"/>
      <c r="F63" s="1"/>
      <c r="G63" s="1"/>
      <c r="H63" s="1"/>
    </row>
    <row r="64" spans="3:8" ht="12.95" customHeight="1">
      <c r="C64" s="27" t="s">
        <v>44</v>
      </c>
      <c r="D64" s="1"/>
      <c r="E64" s="1"/>
      <c r="F64" s="1"/>
      <c r="G64" s="1"/>
      <c r="H64" s="1"/>
    </row>
    <row r="65" spans="3:8" ht="12.95" customHeight="1">
      <c r="C65" s="1"/>
      <c r="D65" s="1" t="s">
        <v>269</v>
      </c>
      <c r="E65" s="1"/>
      <c r="F65" s="1"/>
      <c r="G65" s="1"/>
      <c r="H65" s="1"/>
    </row>
    <row r="66" spans="3:8" ht="12.95" customHeight="1">
      <c r="C66" s="1"/>
      <c r="D66" s="1" t="s">
        <v>270</v>
      </c>
      <c r="E66" s="1"/>
      <c r="F66" s="1"/>
      <c r="G66" s="1"/>
      <c r="H66" s="1"/>
    </row>
    <row r="67" spans="3:8" ht="12.95" customHeight="1">
      <c r="C67" s="1"/>
      <c r="D67" s="1" t="s">
        <v>271</v>
      </c>
      <c r="E67" s="1"/>
      <c r="F67" s="1"/>
      <c r="G67" s="1"/>
      <c r="H67" s="1"/>
    </row>
    <row r="68" spans="3:8" ht="12.95" customHeight="1">
      <c r="C68" s="27"/>
      <c r="D68" s="1" t="s">
        <v>82</v>
      </c>
      <c r="E68" s="1"/>
      <c r="F68" s="1"/>
      <c r="G68" s="1"/>
      <c r="H68" s="1"/>
    </row>
    <row r="69" spans="3:8" ht="12.95" customHeight="1">
      <c r="C69" s="1" t="s">
        <v>230</v>
      </c>
      <c r="D69" s="1"/>
      <c r="E69" s="1"/>
      <c r="F69" s="1"/>
      <c r="G69" s="1"/>
      <c r="H69" s="1"/>
    </row>
  </sheetData>
  <mergeCells count="51">
    <mergeCell ref="E57:H57"/>
    <mergeCell ref="C21:D22"/>
    <mergeCell ref="E22:H22"/>
    <mergeCell ref="E54:H54"/>
    <mergeCell ref="E55:H56"/>
    <mergeCell ref="E48:H48"/>
    <mergeCell ref="E49:H49"/>
    <mergeCell ref="E50:H50"/>
    <mergeCell ref="E51:H51"/>
    <mergeCell ref="D48:D49"/>
    <mergeCell ref="D55:D56"/>
    <mergeCell ref="E53:H53"/>
    <mergeCell ref="C26:D26"/>
    <mergeCell ref="E42:H42"/>
    <mergeCell ref="C27:D27"/>
    <mergeCell ref="C28:D29"/>
    <mergeCell ref="C4:H4"/>
    <mergeCell ref="C10:D10"/>
    <mergeCell ref="C11:D11"/>
    <mergeCell ref="E10:H10"/>
    <mergeCell ref="E11:H11"/>
    <mergeCell ref="G14:H14"/>
    <mergeCell ref="E14:F14"/>
    <mergeCell ref="E25:H25"/>
    <mergeCell ref="E27:H27"/>
    <mergeCell ref="E28:H29"/>
    <mergeCell ref="E15:H15"/>
    <mergeCell ref="E21:H21"/>
    <mergeCell ref="E23:H23"/>
    <mergeCell ref="E24:H24"/>
    <mergeCell ref="D37:D38"/>
    <mergeCell ref="C30:D30"/>
    <mergeCell ref="C37:C46"/>
    <mergeCell ref="E30:H30"/>
    <mergeCell ref="E46:H46"/>
    <mergeCell ref="C48:C57"/>
    <mergeCell ref="E43:H43"/>
    <mergeCell ref="D44:D45"/>
    <mergeCell ref="E44:H45"/>
    <mergeCell ref="C14:D14"/>
    <mergeCell ref="C15:D15"/>
    <mergeCell ref="C23:D23"/>
    <mergeCell ref="C24:D24"/>
    <mergeCell ref="C25:D25"/>
    <mergeCell ref="C19:D20"/>
    <mergeCell ref="E19:H19"/>
    <mergeCell ref="E20:H20"/>
    <mergeCell ref="E37:H37"/>
    <mergeCell ref="E38:H38"/>
    <mergeCell ref="E39:H39"/>
    <mergeCell ref="E40:H40"/>
  </mergeCells>
  <phoneticPr fontId="5"/>
  <printOptions horizontalCentered="1"/>
  <pageMargins left="0.70866141732283472" right="0.70866141732283472" top="0.39370078740157483" bottom="0.19685039370078741" header="0.31496062992125984" footer="0.19685039370078741"/>
  <pageSetup paperSize="9" scale="9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sheetPr>
  <dimension ref="C3:H70"/>
  <sheetViews>
    <sheetView view="pageBreakPreview" zoomScaleNormal="100" zoomScaleSheetLayoutView="100" workbookViewId="0">
      <selection activeCell="C3" sqref="C3"/>
    </sheetView>
  </sheetViews>
  <sheetFormatPr defaultColWidth="8.75" defaultRowHeight="15" customHeight="1"/>
  <cols>
    <col min="1" max="2" width="8.75" style="10"/>
    <col min="3" max="3" width="5.25" style="10" customWidth="1"/>
    <col min="4" max="4" width="17" style="10" customWidth="1"/>
    <col min="5" max="5" width="4.625" style="10" customWidth="1"/>
    <col min="6" max="6" width="28.625" style="10" customWidth="1"/>
    <col min="7" max="8" width="16.625" style="10" customWidth="1"/>
    <col min="9" max="16384" width="8.75" style="10"/>
  </cols>
  <sheetData>
    <row r="3" spans="3:8" ht="15" customHeight="1">
      <c r="C3" s="1" t="s">
        <v>220</v>
      </c>
    </row>
    <row r="4" spans="3:8" ht="15" customHeight="1">
      <c r="C4" s="275" t="s">
        <v>45</v>
      </c>
      <c r="D4" s="275"/>
      <c r="E4" s="275"/>
      <c r="F4" s="275"/>
      <c r="G4" s="275"/>
      <c r="H4" s="275"/>
    </row>
    <row r="5" spans="3:8" s="3" customFormat="1" ht="7.5" customHeight="1">
      <c r="C5" s="109"/>
      <c r="D5" s="109"/>
      <c r="E5" s="109"/>
      <c r="F5" s="109"/>
      <c r="G5" s="109"/>
      <c r="H5" s="109"/>
    </row>
    <row r="6" spans="3:8" s="3" customFormat="1" ht="15.6" customHeight="1">
      <c r="C6" s="1"/>
      <c r="D6" s="78" t="s">
        <v>112</v>
      </c>
      <c r="E6" s="79" t="s">
        <v>89</v>
      </c>
      <c r="F6" s="80" t="str">
        <f>'第１号（表紙）'!D25</f>
        <v>令和○年度　○○○○線　△△△△工事に伴う□□□□業務委託　第◇工区</v>
      </c>
      <c r="G6" s="1"/>
      <c r="H6" s="1"/>
    </row>
    <row r="7" spans="3:8" s="3" customFormat="1" ht="15.6" customHeight="1">
      <c r="C7" s="1"/>
      <c r="D7" s="78" t="s">
        <v>88</v>
      </c>
      <c r="E7" s="79" t="s">
        <v>89</v>
      </c>
      <c r="F7" s="80">
        <f>'第１号（表紙）'!J11</f>
        <v>0</v>
      </c>
      <c r="G7" s="1"/>
      <c r="H7" s="1"/>
    </row>
    <row r="8" spans="3:8" s="3" customFormat="1" ht="7.5" customHeight="1">
      <c r="C8" s="86"/>
      <c r="D8" s="86"/>
      <c r="E8" s="86"/>
      <c r="F8" s="86"/>
      <c r="G8" s="86"/>
      <c r="H8" s="86"/>
    </row>
    <row r="9" spans="3:8" ht="15" customHeight="1">
      <c r="C9" s="1" t="s">
        <v>46</v>
      </c>
      <c r="D9" s="87"/>
      <c r="E9" s="87"/>
      <c r="F9" s="87"/>
      <c r="G9" s="87"/>
      <c r="H9" s="87"/>
    </row>
    <row r="10" spans="3:8" s="3" customFormat="1" ht="15.6" customHeight="1">
      <c r="C10" s="286" t="s">
        <v>203</v>
      </c>
      <c r="D10" s="286"/>
      <c r="E10" s="287"/>
      <c r="F10" s="287"/>
      <c r="G10" s="287"/>
      <c r="H10" s="287"/>
    </row>
    <row r="11" spans="3:8" s="3" customFormat="1" ht="15.6" customHeight="1">
      <c r="C11" s="286" t="s">
        <v>219</v>
      </c>
      <c r="D11" s="286"/>
      <c r="E11" s="287"/>
      <c r="F11" s="287"/>
      <c r="G11" s="287"/>
      <c r="H11" s="287"/>
    </row>
    <row r="12" spans="3:8" s="3" customFormat="1" ht="9.6" customHeight="1">
      <c r="C12" s="1"/>
      <c r="D12" s="1"/>
      <c r="E12" s="1"/>
      <c r="F12" s="1"/>
      <c r="G12" s="1"/>
      <c r="H12" s="1"/>
    </row>
    <row r="13" spans="3:8" s="3" customFormat="1" ht="15.6" customHeight="1">
      <c r="C13" s="1" t="s">
        <v>37</v>
      </c>
      <c r="D13" s="1"/>
      <c r="E13" s="1"/>
      <c r="F13" s="1"/>
      <c r="G13" s="1"/>
      <c r="H13" s="1"/>
    </row>
    <row r="14" spans="3:8" s="3" customFormat="1" ht="15.6" customHeight="1">
      <c r="C14" s="271" t="s">
        <v>38</v>
      </c>
      <c r="D14" s="271"/>
      <c r="E14" s="280"/>
      <c r="F14" s="281"/>
      <c r="G14" s="281" t="s">
        <v>80</v>
      </c>
      <c r="H14" s="282"/>
    </row>
    <row r="15" spans="3:8" s="3" customFormat="1" ht="15.6" customHeight="1">
      <c r="C15" s="271" t="s">
        <v>39</v>
      </c>
      <c r="D15" s="271"/>
      <c r="E15" s="264"/>
      <c r="F15" s="264"/>
      <c r="G15" s="264"/>
      <c r="H15" s="264"/>
    </row>
    <row r="16" spans="3:8" s="3" customFormat="1" ht="15.6" customHeight="1">
      <c r="C16" s="77" t="s">
        <v>231</v>
      </c>
    </row>
    <row r="17" spans="3:8" s="3" customFormat="1" ht="9" customHeight="1"/>
    <row r="18" spans="3:8" s="3" customFormat="1" ht="12.95" customHeight="1">
      <c r="C18" s="1" t="s">
        <v>40</v>
      </c>
      <c r="D18" s="1"/>
      <c r="E18" s="1"/>
      <c r="F18" s="1"/>
      <c r="G18" s="1"/>
      <c r="H18" s="1"/>
    </row>
    <row r="19" spans="3:8" s="3" customFormat="1" ht="12.95" customHeight="1">
      <c r="C19" s="256" t="s">
        <v>103</v>
      </c>
      <c r="D19" s="257"/>
      <c r="E19" s="260" t="s">
        <v>110</v>
      </c>
      <c r="F19" s="260"/>
      <c r="G19" s="260"/>
      <c r="H19" s="260"/>
    </row>
    <row r="20" spans="3:8" s="3" customFormat="1" ht="12.95" customHeight="1">
      <c r="C20" s="258"/>
      <c r="D20" s="259"/>
      <c r="E20" s="261"/>
      <c r="F20" s="262"/>
      <c r="G20" s="262"/>
      <c r="H20" s="263"/>
    </row>
    <row r="21" spans="3:8" s="3" customFormat="1" ht="12.95" customHeight="1">
      <c r="C21" s="256" t="s">
        <v>112</v>
      </c>
      <c r="D21" s="257"/>
      <c r="E21" s="267"/>
      <c r="F21" s="267"/>
      <c r="G21" s="267"/>
      <c r="H21" s="267"/>
    </row>
    <row r="22" spans="3:8" s="3" customFormat="1" ht="12.95" customHeight="1">
      <c r="C22" s="258"/>
      <c r="D22" s="259"/>
      <c r="E22" s="261" t="s">
        <v>201</v>
      </c>
      <c r="F22" s="262"/>
      <c r="G22" s="262"/>
      <c r="H22" s="263"/>
    </row>
    <row r="23" spans="3:8" s="3" customFormat="1" ht="12.95" customHeight="1">
      <c r="C23" s="271" t="s">
        <v>28</v>
      </c>
      <c r="D23" s="271"/>
      <c r="E23" s="264" t="s">
        <v>29</v>
      </c>
      <c r="F23" s="264"/>
      <c r="G23" s="264"/>
      <c r="H23" s="264"/>
    </row>
    <row r="24" spans="3:8" s="3" customFormat="1" ht="12.95" customHeight="1">
      <c r="C24" s="271" t="s">
        <v>41</v>
      </c>
      <c r="D24" s="271"/>
      <c r="E24" s="264" t="s">
        <v>42</v>
      </c>
      <c r="F24" s="264"/>
      <c r="G24" s="264"/>
      <c r="H24" s="264"/>
    </row>
    <row r="25" spans="3:8" s="3" customFormat="1" ht="12.95" customHeight="1">
      <c r="C25" s="271" t="s">
        <v>119</v>
      </c>
      <c r="D25" s="271"/>
      <c r="E25" s="264" t="s">
        <v>30</v>
      </c>
      <c r="F25" s="264"/>
      <c r="G25" s="264"/>
      <c r="H25" s="264"/>
    </row>
    <row r="26" spans="3:8" s="3" customFormat="1" ht="12.95" customHeight="1">
      <c r="C26" s="271" t="s">
        <v>118</v>
      </c>
      <c r="D26" s="271"/>
      <c r="E26" s="114"/>
      <c r="F26" s="115"/>
      <c r="G26" s="115"/>
      <c r="H26" s="116" t="s">
        <v>64</v>
      </c>
    </row>
    <row r="27" spans="3:8" s="3" customFormat="1" ht="12.95" customHeight="1">
      <c r="C27" s="271" t="s">
        <v>31</v>
      </c>
      <c r="D27" s="271"/>
      <c r="E27" s="264" t="s">
        <v>34</v>
      </c>
      <c r="F27" s="264"/>
      <c r="G27" s="264"/>
      <c r="H27" s="264"/>
    </row>
    <row r="28" spans="3:8" s="3" customFormat="1" ht="12.95" customHeight="1">
      <c r="C28" s="271" t="s">
        <v>25</v>
      </c>
      <c r="D28" s="271"/>
      <c r="E28" s="264"/>
      <c r="F28" s="264"/>
      <c r="G28" s="264"/>
      <c r="H28" s="264"/>
    </row>
    <row r="29" spans="3:8" s="3" customFormat="1" ht="12.95" customHeight="1">
      <c r="C29" s="271"/>
      <c r="D29" s="271"/>
      <c r="E29" s="264"/>
      <c r="F29" s="264"/>
      <c r="G29" s="264"/>
      <c r="H29" s="264"/>
    </row>
    <row r="30" spans="3:8" s="3" customFormat="1" ht="12.95" customHeight="1">
      <c r="C30" s="271" t="s">
        <v>250</v>
      </c>
      <c r="D30" s="271"/>
      <c r="E30" s="264" t="s">
        <v>242</v>
      </c>
      <c r="F30" s="264"/>
      <c r="G30" s="264"/>
      <c r="H30" s="264"/>
    </row>
    <row r="31" spans="3:8" s="3" customFormat="1" ht="12.95" customHeight="1">
      <c r="C31" s="77" t="s">
        <v>223</v>
      </c>
    </row>
    <row r="32" spans="3:8" s="3" customFormat="1" ht="12.95" customHeight="1">
      <c r="C32" s="77" t="s">
        <v>222</v>
      </c>
    </row>
    <row r="33" spans="3:8" s="3" customFormat="1" ht="12.95" customHeight="1">
      <c r="C33" s="77" t="s">
        <v>262</v>
      </c>
    </row>
    <row r="34" spans="3:8" s="56" customFormat="1" ht="12.95" customHeight="1">
      <c r="C34" s="77" t="s">
        <v>256</v>
      </c>
      <c r="D34" s="77"/>
      <c r="E34" s="77"/>
      <c r="F34" s="77"/>
      <c r="G34" s="77"/>
      <c r="H34" s="77"/>
    </row>
    <row r="35" spans="3:8" s="3" customFormat="1" ht="9" customHeight="1"/>
    <row r="36" spans="3:8" s="3" customFormat="1" ht="12.95" customHeight="1">
      <c r="C36" s="1" t="s">
        <v>43</v>
      </c>
      <c r="D36" s="1"/>
      <c r="E36" s="1"/>
      <c r="F36" s="1"/>
      <c r="G36" s="1"/>
      <c r="H36" s="1"/>
    </row>
    <row r="37" spans="3:8" s="3" customFormat="1" ht="12.95" customHeight="1">
      <c r="C37" s="272" t="s">
        <v>66</v>
      </c>
      <c r="D37" s="269" t="s">
        <v>112</v>
      </c>
      <c r="E37" s="267"/>
      <c r="F37" s="267"/>
      <c r="G37" s="267"/>
      <c r="H37" s="267"/>
    </row>
    <row r="38" spans="3:8" s="3" customFormat="1" ht="12.95" customHeight="1">
      <c r="C38" s="273"/>
      <c r="D38" s="270"/>
      <c r="E38" s="261" t="s">
        <v>201</v>
      </c>
      <c r="F38" s="262"/>
      <c r="G38" s="262"/>
      <c r="H38" s="263"/>
    </row>
    <row r="39" spans="3:8" s="3" customFormat="1" ht="12.95" customHeight="1">
      <c r="C39" s="273"/>
      <c r="D39" s="111" t="s">
        <v>28</v>
      </c>
      <c r="E39" s="264" t="s">
        <v>29</v>
      </c>
      <c r="F39" s="264"/>
      <c r="G39" s="264"/>
      <c r="H39" s="264"/>
    </row>
    <row r="40" spans="3:8" s="3" customFormat="1" ht="12.95" customHeight="1">
      <c r="C40" s="273"/>
      <c r="D40" s="111" t="s">
        <v>119</v>
      </c>
      <c r="E40" s="264" t="s">
        <v>63</v>
      </c>
      <c r="F40" s="264"/>
      <c r="G40" s="264"/>
      <c r="H40" s="264"/>
    </row>
    <row r="41" spans="3:8" s="3" customFormat="1" ht="12.95" customHeight="1">
      <c r="C41" s="273"/>
      <c r="D41" s="111" t="s">
        <v>76</v>
      </c>
      <c r="E41" s="114"/>
      <c r="F41" s="115"/>
      <c r="G41" s="115"/>
      <c r="H41" s="116" t="s">
        <v>56</v>
      </c>
    </row>
    <row r="42" spans="3:8" s="3" customFormat="1" ht="12.95" customHeight="1">
      <c r="C42" s="273"/>
      <c r="D42" s="111" t="s">
        <v>31</v>
      </c>
      <c r="E42" s="264" t="s">
        <v>34</v>
      </c>
      <c r="F42" s="264"/>
      <c r="G42" s="264"/>
      <c r="H42" s="264"/>
    </row>
    <row r="43" spans="3:8" s="3" customFormat="1" ht="12.95" customHeight="1">
      <c r="C43" s="273"/>
      <c r="D43" s="111" t="s">
        <v>24</v>
      </c>
      <c r="E43" s="264"/>
      <c r="F43" s="264"/>
      <c r="G43" s="264"/>
      <c r="H43" s="264"/>
    </row>
    <row r="44" spans="3:8" s="3" customFormat="1" ht="12.95" customHeight="1">
      <c r="C44" s="273"/>
      <c r="D44" s="271" t="s">
        <v>25</v>
      </c>
      <c r="E44" s="264"/>
      <c r="F44" s="264"/>
      <c r="G44" s="264"/>
      <c r="H44" s="264"/>
    </row>
    <row r="45" spans="3:8" s="3" customFormat="1" ht="12.95" customHeight="1">
      <c r="C45" s="273"/>
      <c r="D45" s="271"/>
      <c r="E45" s="264"/>
      <c r="F45" s="264"/>
      <c r="G45" s="264"/>
      <c r="H45" s="264"/>
    </row>
    <row r="46" spans="3:8" s="1" customFormat="1" ht="12.95" customHeight="1">
      <c r="C46" s="274"/>
      <c r="D46" s="111" t="s">
        <v>251</v>
      </c>
      <c r="E46" s="264" t="s">
        <v>241</v>
      </c>
      <c r="F46" s="264"/>
      <c r="G46" s="264"/>
      <c r="H46" s="264"/>
    </row>
    <row r="47" spans="3:8" s="3" customFormat="1" ht="8.4499999999999993" customHeight="1">
      <c r="C47" s="1"/>
      <c r="D47" s="1"/>
      <c r="E47" s="1"/>
      <c r="F47" s="1"/>
      <c r="G47" s="1"/>
      <c r="H47" s="1"/>
    </row>
    <row r="48" spans="3:8" s="3" customFormat="1" ht="12.95" customHeight="1">
      <c r="C48" s="272" t="s">
        <v>67</v>
      </c>
      <c r="D48" s="269" t="s">
        <v>112</v>
      </c>
      <c r="E48" s="267"/>
      <c r="F48" s="267"/>
      <c r="G48" s="267"/>
      <c r="H48" s="267"/>
    </row>
    <row r="49" spans="3:8" s="3" customFormat="1" ht="12.95" customHeight="1">
      <c r="C49" s="273"/>
      <c r="D49" s="270"/>
      <c r="E49" s="261" t="s">
        <v>201</v>
      </c>
      <c r="F49" s="262"/>
      <c r="G49" s="262"/>
      <c r="H49" s="263"/>
    </row>
    <row r="50" spans="3:8" s="3" customFormat="1" ht="12.95" customHeight="1">
      <c r="C50" s="273"/>
      <c r="D50" s="111" t="s">
        <v>28</v>
      </c>
      <c r="E50" s="264" t="s">
        <v>29</v>
      </c>
      <c r="F50" s="264"/>
      <c r="G50" s="264"/>
      <c r="H50" s="264"/>
    </row>
    <row r="51" spans="3:8" s="3" customFormat="1" ht="12.95" customHeight="1">
      <c r="C51" s="273"/>
      <c r="D51" s="111" t="s">
        <v>119</v>
      </c>
      <c r="E51" s="264" t="s">
        <v>63</v>
      </c>
      <c r="F51" s="264"/>
      <c r="G51" s="264"/>
      <c r="H51" s="264"/>
    </row>
    <row r="52" spans="3:8" s="3" customFormat="1" ht="12.95" customHeight="1">
      <c r="C52" s="273"/>
      <c r="D52" s="111" t="s">
        <v>76</v>
      </c>
      <c r="E52" s="114"/>
      <c r="F52" s="115"/>
      <c r="G52" s="115"/>
      <c r="H52" s="116" t="s">
        <v>56</v>
      </c>
    </row>
    <row r="53" spans="3:8" s="3" customFormat="1" ht="12.95" customHeight="1">
      <c r="C53" s="273"/>
      <c r="D53" s="111" t="s">
        <v>31</v>
      </c>
      <c r="E53" s="264" t="s">
        <v>34</v>
      </c>
      <c r="F53" s="264"/>
      <c r="G53" s="264"/>
      <c r="H53" s="264"/>
    </row>
    <row r="54" spans="3:8" s="3" customFormat="1" ht="12.95" customHeight="1">
      <c r="C54" s="273"/>
      <c r="D54" s="111" t="s">
        <v>24</v>
      </c>
      <c r="E54" s="264"/>
      <c r="F54" s="264"/>
      <c r="G54" s="264"/>
      <c r="H54" s="264"/>
    </row>
    <row r="55" spans="3:8" s="3" customFormat="1" ht="12.95" customHeight="1">
      <c r="C55" s="273"/>
      <c r="D55" s="271" t="s">
        <v>25</v>
      </c>
      <c r="E55" s="264"/>
      <c r="F55" s="264"/>
      <c r="G55" s="264"/>
      <c r="H55" s="264"/>
    </row>
    <row r="56" spans="3:8" s="3" customFormat="1" ht="12.95" customHeight="1">
      <c r="C56" s="273"/>
      <c r="D56" s="271"/>
      <c r="E56" s="264"/>
      <c r="F56" s="264"/>
      <c r="G56" s="264"/>
      <c r="H56" s="264"/>
    </row>
    <row r="57" spans="3:8" s="1" customFormat="1" ht="12.95" customHeight="1">
      <c r="C57" s="274"/>
      <c r="D57" s="111" t="s">
        <v>251</v>
      </c>
      <c r="E57" s="264" t="s">
        <v>241</v>
      </c>
      <c r="F57" s="264"/>
      <c r="G57" s="264"/>
      <c r="H57" s="264"/>
    </row>
    <row r="58" spans="3:8" s="56" customFormat="1" ht="12.95" customHeight="1">
      <c r="C58" s="77" t="s">
        <v>232</v>
      </c>
    </row>
    <row r="59" spans="3:8" s="56" customFormat="1" ht="12.95" customHeight="1">
      <c r="C59" s="77" t="s">
        <v>233</v>
      </c>
    </row>
    <row r="60" spans="3:8" s="56" customFormat="1" ht="12.95" customHeight="1">
      <c r="C60" s="77" t="s">
        <v>234</v>
      </c>
    </row>
    <row r="61" spans="3:8" s="56" customFormat="1" ht="12.95" customHeight="1">
      <c r="C61" s="77" t="s">
        <v>256</v>
      </c>
      <c r="D61" s="77"/>
      <c r="E61" s="77"/>
      <c r="F61" s="77"/>
      <c r="G61" s="77"/>
      <c r="H61" s="77"/>
    </row>
    <row r="62" spans="3:8" s="3" customFormat="1" ht="8.1" customHeight="1"/>
    <row r="63" spans="3:8" s="3" customFormat="1" ht="12.95" customHeight="1">
      <c r="C63" s="1" t="s">
        <v>81</v>
      </c>
      <c r="D63" s="1"/>
      <c r="E63" s="1"/>
      <c r="F63" s="1"/>
      <c r="G63" s="1"/>
      <c r="H63" s="1"/>
    </row>
    <row r="64" spans="3:8" s="3" customFormat="1" ht="12.95" customHeight="1">
      <c r="C64" s="27" t="s">
        <v>44</v>
      </c>
      <c r="D64" s="1"/>
      <c r="E64" s="1"/>
      <c r="F64" s="1"/>
      <c r="G64" s="1"/>
      <c r="H64" s="1"/>
    </row>
    <row r="65" spans="3:8" s="3" customFormat="1" ht="12.95" customHeight="1">
      <c r="C65" s="1"/>
      <c r="D65" s="1" t="s">
        <v>269</v>
      </c>
      <c r="E65" s="1"/>
      <c r="F65" s="1"/>
      <c r="G65" s="1"/>
      <c r="H65" s="1"/>
    </row>
    <row r="66" spans="3:8" s="3" customFormat="1" ht="12.95" customHeight="1">
      <c r="C66" s="1"/>
      <c r="D66" s="1" t="s">
        <v>270</v>
      </c>
      <c r="E66" s="1"/>
      <c r="F66" s="1"/>
      <c r="G66" s="1"/>
      <c r="H66" s="1"/>
    </row>
    <row r="67" spans="3:8" s="3" customFormat="1" ht="12.95" customHeight="1">
      <c r="C67" s="1"/>
      <c r="D67" s="1" t="s">
        <v>271</v>
      </c>
      <c r="E67" s="1"/>
      <c r="F67" s="1"/>
      <c r="G67" s="1"/>
      <c r="H67" s="1"/>
    </row>
    <row r="68" spans="3:8" s="3" customFormat="1" ht="12.95" customHeight="1">
      <c r="C68" s="27"/>
      <c r="D68" s="1" t="s">
        <v>82</v>
      </c>
      <c r="E68" s="1"/>
      <c r="F68" s="1"/>
      <c r="G68" s="1"/>
      <c r="H68" s="1"/>
    </row>
    <row r="69" spans="3:8" s="3" customFormat="1" ht="12.95" customHeight="1">
      <c r="C69" s="1" t="s">
        <v>235</v>
      </c>
      <c r="D69" s="1"/>
      <c r="E69" s="1"/>
      <c r="F69" s="1"/>
      <c r="G69" s="1"/>
      <c r="H69" s="1"/>
    </row>
    <row r="70" spans="3:8" ht="15" customHeight="1">
      <c r="C70" s="5"/>
    </row>
  </sheetData>
  <mergeCells count="51">
    <mergeCell ref="C19:D20"/>
    <mergeCell ref="E19:H19"/>
    <mergeCell ref="E20:H20"/>
    <mergeCell ref="C24:D24"/>
    <mergeCell ref="C25:D25"/>
    <mergeCell ref="E24:H24"/>
    <mergeCell ref="E25:H25"/>
    <mergeCell ref="E54:H54"/>
    <mergeCell ref="D55:D56"/>
    <mergeCell ref="E55:H56"/>
    <mergeCell ref="C48:C57"/>
    <mergeCell ref="C27:D27"/>
    <mergeCell ref="E27:H27"/>
    <mergeCell ref="C28:D29"/>
    <mergeCell ref="E28:H29"/>
    <mergeCell ref="E48:H48"/>
    <mergeCell ref="C37:C46"/>
    <mergeCell ref="E46:H46"/>
    <mergeCell ref="E57:H57"/>
    <mergeCell ref="C30:D30"/>
    <mergeCell ref="E30:H30"/>
    <mergeCell ref="E49:H49"/>
    <mergeCell ref="E50:H50"/>
    <mergeCell ref="E53:H53"/>
    <mergeCell ref="E23:H23"/>
    <mergeCell ref="C4:H4"/>
    <mergeCell ref="C10:D10"/>
    <mergeCell ref="E10:H10"/>
    <mergeCell ref="C11:D11"/>
    <mergeCell ref="E11:H11"/>
    <mergeCell ref="C14:D14"/>
    <mergeCell ref="C23:D23"/>
    <mergeCell ref="C15:D15"/>
    <mergeCell ref="E15:H15"/>
    <mergeCell ref="E21:H21"/>
    <mergeCell ref="E22:H22"/>
    <mergeCell ref="C21:D22"/>
    <mergeCell ref="E14:F14"/>
    <mergeCell ref="G14:H14"/>
    <mergeCell ref="C26:D26"/>
    <mergeCell ref="E51:H51"/>
    <mergeCell ref="D48:D49"/>
    <mergeCell ref="D37:D38"/>
    <mergeCell ref="E43:H43"/>
    <mergeCell ref="D44:D45"/>
    <mergeCell ref="E44:H45"/>
    <mergeCell ref="E37:H37"/>
    <mergeCell ref="E38:H38"/>
    <mergeCell ref="E39:H39"/>
    <mergeCell ref="E40:H40"/>
    <mergeCell ref="E42:H42"/>
  </mergeCells>
  <phoneticPr fontId="5"/>
  <printOptions horizontalCentered="1"/>
  <pageMargins left="0.70866141732283472" right="0.70866141732283472" top="0.39370078740157483" bottom="0.19685039370078741" header="0.31496062992125984" footer="0.19685039370078741"/>
  <pageSetup paperSize="9" scale="97"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0000"/>
  </sheetPr>
  <dimension ref="C3:H24"/>
  <sheetViews>
    <sheetView view="pageBreakPreview" zoomScaleNormal="100" zoomScaleSheetLayoutView="100" workbookViewId="0">
      <selection activeCell="C3" sqref="C3"/>
    </sheetView>
  </sheetViews>
  <sheetFormatPr defaultColWidth="8.75" defaultRowHeight="15.6" customHeight="1"/>
  <cols>
    <col min="1" max="2" width="8.75" style="19"/>
    <col min="3" max="3" width="16.625" style="19" customWidth="1"/>
    <col min="4" max="4" width="7.25" style="19" customWidth="1"/>
    <col min="5" max="7" width="21.125" style="19" customWidth="1"/>
    <col min="8" max="16384" width="8.75" style="19"/>
  </cols>
  <sheetData>
    <row r="3" spans="3:8" ht="15.6" customHeight="1">
      <c r="C3" s="88" t="s">
        <v>77</v>
      </c>
    </row>
    <row r="4" spans="3:8" ht="15.6" customHeight="1">
      <c r="C4" s="4"/>
    </row>
    <row r="5" spans="3:8" ht="15.6" customHeight="1">
      <c r="C5" s="288" t="s">
        <v>111</v>
      </c>
      <c r="D5" s="288"/>
      <c r="E5" s="288"/>
      <c r="F5" s="288"/>
      <c r="G5" s="288"/>
    </row>
    <row r="6" spans="3:8" ht="15.6" customHeight="1">
      <c r="C6" s="288" t="s">
        <v>47</v>
      </c>
      <c r="D6" s="288"/>
      <c r="E6" s="288"/>
      <c r="F6" s="288"/>
      <c r="G6" s="288"/>
    </row>
    <row r="7" spans="3:8" s="3" customFormat="1" ht="7.5" customHeight="1">
      <c r="C7" s="109"/>
      <c r="D7" s="109"/>
      <c r="E7" s="109"/>
      <c r="F7" s="109"/>
      <c r="G7" s="109"/>
      <c r="H7" s="109"/>
    </row>
    <row r="8" spans="3:8" s="3" customFormat="1" ht="15.6" customHeight="1">
      <c r="C8" s="78" t="s">
        <v>112</v>
      </c>
      <c r="D8" s="79" t="s">
        <v>89</v>
      </c>
      <c r="E8" s="80" t="str">
        <f>'第１号（表紙）'!D25</f>
        <v>令和○年度　○○○○線　△△△△工事に伴う□□□□業務委託　第◇工区</v>
      </c>
      <c r="F8" s="1"/>
      <c r="G8" s="1"/>
    </row>
    <row r="9" spans="3:8" s="3" customFormat="1" ht="15.6" customHeight="1">
      <c r="C9" s="78" t="s">
        <v>88</v>
      </c>
      <c r="D9" s="79" t="s">
        <v>89</v>
      </c>
      <c r="E9" s="80">
        <f>'第１号（表紙）'!J11</f>
        <v>0</v>
      </c>
      <c r="F9" s="1"/>
      <c r="G9" s="1"/>
    </row>
    <row r="10" spans="3:8" s="3" customFormat="1" ht="7.5" customHeight="1">
      <c r="C10" s="86"/>
      <c r="D10" s="86"/>
      <c r="E10" s="86"/>
      <c r="F10" s="86"/>
      <c r="G10" s="86"/>
      <c r="H10" s="109"/>
    </row>
    <row r="11" spans="3:8" ht="15.6" customHeight="1">
      <c r="C11" s="271" t="s">
        <v>48</v>
      </c>
      <c r="D11" s="271"/>
      <c r="E11" s="264" t="s">
        <v>72</v>
      </c>
      <c r="F11" s="289"/>
      <c r="G11" s="289"/>
    </row>
    <row r="12" spans="3:8" ht="15.6" customHeight="1">
      <c r="C12" s="271"/>
      <c r="D12" s="271"/>
      <c r="E12" s="264"/>
      <c r="F12" s="289"/>
      <c r="G12" s="289"/>
    </row>
    <row r="13" spans="3:8" ht="39.950000000000003" customHeight="1">
      <c r="C13" s="269" t="s">
        <v>79</v>
      </c>
      <c r="D13" s="111" t="s">
        <v>49</v>
      </c>
      <c r="E13" s="110"/>
      <c r="F13" s="110"/>
      <c r="G13" s="110"/>
    </row>
    <row r="14" spans="3:8" ht="39.950000000000003" customHeight="1">
      <c r="C14" s="270"/>
      <c r="D14" s="111" t="s">
        <v>78</v>
      </c>
      <c r="E14" s="110"/>
      <c r="F14" s="110"/>
      <c r="G14" s="110"/>
    </row>
    <row r="15" spans="3:8" ht="93.95" customHeight="1">
      <c r="C15" s="271" t="s">
        <v>50</v>
      </c>
      <c r="D15" s="271"/>
      <c r="E15" s="121"/>
      <c r="F15" s="121"/>
      <c r="G15" s="121"/>
    </row>
    <row r="16" spans="3:8" s="21" customFormat="1" ht="15.6" customHeight="1">
      <c r="C16" s="6" t="s">
        <v>236</v>
      </c>
    </row>
    <row r="17" spans="3:3" s="21" customFormat="1" ht="15.6" customHeight="1">
      <c r="C17" s="6" t="s">
        <v>266</v>
      </c>
    </row>
    <row r="18" spans="3:3" s="21" customFormat="1" ht="15.6" customHeight="1">
      <c r="C18" s="6" t="s">
        <v>237</v>
      </c>
    </row>
    <row r="19" spans="3:3" ht="15.6" customHeight="1">
      <c r="C19" s="6" t="s">
        <v>252</v>
      </c>
    </row>
    <row r="20" spans="3:3" ht="15.6" customHeight="1">
      <c r="C20" s="27"/>
    </row>
    <row r="21" spans="3:3" ht="15.6" customHeight="1">
      <c r="C21" s="27"/>
    </row>
    <row r="22" spans="3:3" ht="15.6" customHeight="1">
      <c r="C22" s="27"/>
    </row>
    <row r="23" spans="3:3" ht="15.6" customHeight="1">
      <c r="C23" s="27"/>
    </row>
    <row r="24" spans="3:3" ht="15.6" customHeight="1">
      <c r="C24" s="27"/>
    </row>
  </sheetData>
  <mergeCells count="8">
    <mergeCell ref="C15:D15"/>
    <mergeCell ref="C5:G5"/>
    <mergeCell ref="C6:G6"/>
    <mergeCell ref="C11:D12"/>
    <mergeCell ref="E11:E12"/>
    <mergeCell ref="F11:F12"/>
    <mergeCell ref="G11:G12"/>
    <mergeCell ref="C13:C14"/>
  </mergeCells>
  <phoneticPr fontId="5"/>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0000"/>
  </sheetPr>
  <dimension ref="C3:N68"/>
  <sheetViews>
    <sheetView view="pageBreakPreview" zoomScaleNormal="100" zoomScaleSheetLayoutView="100" workbookViewId="0">
      <selection activeCell="C3" sqref="C3"/>
    </sheetView>
  </sheetViews>
  <sheetFormatPr defaultColWidth="9" defaultRowHeight="15.6" customHeight="1"/>
  <cols>
    <col min="1" max="2" width="9" style="3"/>
    <col min="3" max="3" width="16.625" style="3" customWidth="1"/>
    <col min="4" max="4" width="4.75" style="3" customWidth="1"/>
    <col min="5" max="6" width="8.625" style="3" customWidth="1"/>
    <col min="7" max="8" width="4.625" style="3" customWidth="1"/>
    <col min="9" max="11" width="8.625" style="3" customWidth="1"/>
    <col min="12" max="13" width="7.625" style="3" customWidth="1"/>
    <col min="14" max="16384" width="9" style="3"/>
  </cols>
  <sheetData>
    <row r="3" spans="3:13" ht="15.6" customHeight="1">
      <c r="C3" s="1" t="s">
        <v>22</v>
      </c>
      <c r="D3" s="1"/>
      <c r="E3" s="1"/>
      <c r="F3" s="1"/>
      <c r="G3" s="1"/>
      <c r="H3" s="1"/>
      <c r="I3" s="1"/>
      <c r="J3" s="1"/>
      <c r="K3" s="1"/>
      <c r="L3" s="1"/>
      <c r="M3" s="1"/>
    </row>
    <row r="4" spans="3:13" ht="15.6" customHeight="1">
      <c r="C4" s="1"/>
      <c r="D4" s="1"/>
      <c r="E4" s="1"/>
      <c r="F4" s="1"/>
      <c r="G4" s="1"/>
      <c r="H4" s="1"/>
      <c r="I4" s="1"/>
      <c r="J4" s="1"/>
      <c r="K4" s="1"/>
      <c r="L4" s="1"/>
      <c r="M4" s="1"/>
    </row>
    <row r="5" spans="3:13" ht="15.6" customHeight="1">
      <c r="C5" s="78" t="s">
        <v>112</v>
      </c>
      <c r="D5" s="79" t="s">
        <v>89</v>
      </c>
      <c r="E5" s="80" t="str">
        <f>'第１号（表紙）'!D25</f>
        <v>令和○年度　○○○○線　△△△△工事に伴う□□□□業務委託　第◇工区</v>
      </c>
      <c r="F5" s="1"/>
      <c r="G5" s="1"/>
      <c r="H5" s="1"/>
      <c r="I5" s="1"/>
      <c r="J5" s="1"/>
      <c r="K5" s="1"/>
      <c r="L5" s="1"/>
      <c r="M5" s="1"/>
    </row>
    <row r="6" spans="3:13" ht="15.6" customHeight="1">
      <c r="C6" s="78" t="s">
        <v>88</v>
      </c>
      <c r="D6" s="79" t="s">
        <v>89</v>
      </c>
      <c r="E6" s="80">
        <f>'第１号（表紙）'!J11</f>
        <v>0</v>
      </c>
      <c r="F6" s="1"/>
      <c r="G6" s="1"/>
      <c r="H6" s="1"/>
      <c r="I6" s="1"/>
      <c r="J6" s="1"/>
      <c r="K6" s="1"/>
      <c r="L6" s="1"/>
      <c r="M6" s="1"/>
    </row>
    <row r="7" spans="3:13" s="19" customFormat="1" ht="7.5" customHeight="1">
      <c r="C7" s="78"/>
      <c r="D7" s="83"/>
      <c r="E7" s="84"/>
      <c r="F7" s="82"/>
      <c r="G7" s="82"/>
      <c r="H7" s="82"/>
      <c r="I7" s="82"/>
      <c r="J7" s="82"/>
      <c r="K7" s="82"/>
      <c r="L7" s="82"/>
      <c r="M7" s="82"/>
    </row>
    <row r="8" spans="3:13" s="5" customFormat="1" ht="15.6" customHeight="1">
      <c r="C8" s="122" t="s">
        <v>3</v>
      </c>
      <c r="D8" s="122"/>
      <c r="E8" s="122"/>
      <c r="F8" s="122"/>
      <c r="G8" s="122"/>
      <c r="H8" s="122"/>
      <c r="I8" s="122" t="s">
        <v>17</v>
      </c>
      <c r="J8" s="122"/>
      <c r="K8" s="122"/>
      <c r="L8" s="122"/>
      <c r="M8" s="122"/>
    </row>
    <row r="9" spans="3:13" ht="15.6" customHeight="1">
      <c r="C9" s="89"/>
      <c r="D9" s="123"/>
      <c r="E9" s="123"/>
      <c r="F9" s="123"/>
      <c r="G9" s="124"/>
      <c r="H9" s="1"/>
      <c r="I9" s="125"/>
      <c r="J9" s="126"/>
      <c r="K9" s="126"/>
      <c r="L9" s="126"/>
      <c r="M9" s="127"/>
    </row>
    <row r="10" spans="3:13" ht="15.6" customHeight="1">
      <c r="C10" s="89"/>
      <c r="D10" s="123"/>
      <c r="E10" s="123"/>
      <c r="F10" s="123"/>
      <c r="G10" s="124"/>
      <c r="H10" s="1"/>
      <c r="I10" s="98"/>
      <c r="J10" s="1"/>
      <c r="K10" s="1"/>
      <c r="L10" s="1"/>
      <c r="M10" s="128"/>
    </row>
    <row r="11" spans="3:13" ht="15.6" customHeight="1">
      <c r="C11" s="89"/>
      <c r="D11" s="123"/>
      <c r="E11" s="123"/>
      <c r="F11" s="123"/>
      <c r="G11" s="124"/>
      <c r="H11" s="1"/>
      <c r="I11" s="98"/>
      <c r="J11" s="1"/>
      <c r="K11" s="1"/>
      <c r="L11" s="1"/>
      <c r="M11" s="128"/>
    </row>
    <row r="12" spans="3:13" ht="15.6" customHeight="1">
      <c r="C12" s="89"/>
      <c r="D12" s="123"/>
      <c r="E12" s="123"/>
      <c r="F12" s="123"/>
      <c r="G12" s="124"/>
      <c r="H12" s="1"/>
      <c r="I12" s="98"/>
      <c r="J12" s="1"/>
      <c r="K12" s="1"/>
      <c r="L12" s="1"/>
      <c r="M12" s="128"/>
    </row>
    <row r="13" spans="3:13" ht="15.6" customHeight="1">
      <c r="C13" s="89"/>
      <c r="D13" s="123"/>
      <c r="E13" s="123"/>
      <c r="F13" s="123"/>
      <c r="G13" s="124"/>
      <c r="H13" s="1"/>
      <c r="I13" s="98"/>
      <c r="J13" s="1"/>
      <c r="K13" s="1"/>
      <c r="L13" s="1"/>
      <c r="M13" s="128"/>
    </row>
    <row r="14" spans="3:13" ht="15.6" customHeight="1">
      <c r="C14" s="89"/>
      <c r="D14" s="123"/>
      <c r="E14" s="123"/>
      <c r="F14" s="123"/>
      <c r="G14" s="124"/>
      <c r="H14" s="1"/>
      <c r="I14" s="98"/>
      <c r="J14" s="1"/>
      <c r="K14" s="1"/>
      <c r="L14" s="1"/>
      <c r="M14" s="128"/>
    </row>
    <row r="15" spans="3:13" ht="15.6" customHeight="1">
      <c r="C15" s="89"/>
      <c r="D15" s="123"/>
      <c r="E15" s="123"/>
      <c r="F15" s="123"/>
      <c r="G15" s="124"/>
      <c r="H15" s="1"/>
      <c r="I15" s="98"/>
      <c r="J15" s="1"/>
      <c r="K15" s="1"/>
      <c r="L15" s="1"/>
      <c r="M15" s="128"/>
    </row>
    <row r="16" spans="3:13" ht="15.6" customHeight="1">
      <c r="C16" s="89"/>
      <c r="D16" s="123"/>
      <c r="E16" s="123"/>
      <c r="F16" s="123"/>
      <c r="G16" s="124"/>
      <c r="H16" s="1"/>
      <c r="I16" s="98"/>
      <c r="J16" s="1"/>
      <c r="K16" s="1"/>
      <c r="L16" s="1"/>
      <c r="M16" s="128"/>
    </row>
    <row r="17" spans="3:13" ht="15.6" customHeight="1">
      <c r="C17" s="89"/>
      <c r="D17" s="123"/>
      <c r="E17" s="123"/>
      <c r="F17" s="123"/>
      <c r="G17" s="124"/>
      <c r="H17" s="1"/>
      <c r="I17" s="98"/>
      <c r="J17" s="1"/>
      <c r="K17" s="1"/>
      <c r="L17" s="1"/>
      <c r="M17" s="128"/>
    </row>
    <row r="18" spans="3:13" ht="15.6" customHeight="1">
      <c r="C18" s="89"/>
      <c r="D18" s="123"/>
      <c r="E18" s="123"/>
      <c r="F18" s="123"/>
      <c r="G18" s="124"/>
      <c r="H18" s="1"/>
      <c r="I18" s="98"/>
      <c r="J18" s="1"/>
      <c r="K18" s="1"/>
      <c r="L18" s="1"/>
      <c r="M18" s="128"/>
    </row>
    <row r="19" spans="3:13" ht="15.6" customHeight="1">
      <c r="C19" s="89"/>
      <c r="D19" s="123"/>
      <c r="E19" s="123"/>
      <c r="F19" s="123"/>
      <c r="G19" s="124"/>
      <c r="H19" s="1"/>
      <c r="I19" s="98"/>
      <c r="J19" s="1"/>
      <c r="K19" s="1"/>
      <c r="L19" s="1"/>
      <c r="M19" s="128"/>
    </row>
    <row r="20" spans="3:13" ht="15.6" customHeight="1">
      <c r="C20" s="89"/>
      <c r="D20" s="123"/>
      <c r="E20" s="123"/>
      <c r="F20" s="123"/>
      <c r="G20" s="124"/>
      <c r="H20" s="1"/>
      <c r="I20" s="98"/>
      <c r="J20" s="1"/>
      <c r="K20" s="1"/>
      <c r="L20" s="1"/>
      <c r="M20" s="128"/>
    </row>
    <row r="21" spans="3:13" ht="15.6" customHeight="1">
      <c r="C21" s="89"/>
      <c r="D21" s="123"/>
      <c r="E21" s="123"/>
      <c r="F21" s="123"/>
      <c r="G21" s="124"/>
      <c r="H21" s="1"/>
      <c r="I21" s="98"/>
      <c r="J21" s="1"/>
      <c r="K21" s="1"/>
      <c r="L21" s="1"/>
      <c r="M21" s="128"/>
    </row>
    <row r="22" spans="3:13" ht="15.6" customHeight="1">
      <c r="C22" s="89"/>
      <c r="D22" s="123"/>
      <c r="E22" s="123"/>
      <c r="F22" s="123"/>
      <c r="G22" s="124"/>
      <c r="H22" s="1"/>
      <c r="I22" s="98"/>
      <c r="J22" s="1"/>
      <c r="K22" s="1"/>
      <c r="L22" s="1"/>
      <c r="M22" s="128"/>
    </row>
    <row r="23" spans="3:13" ht="15.6" customHeight="1">
      <c r="C23" s="89"/>
      <c r="D23" s="123"/>
      <c r="E23" s="123"/>
      <c r="F23" s="123"/>
      <c r="G23" s="124"/>
      <c r="H23" s="1"/>
      <c r="I23" s="98"/>
      <c r="J23" s="1"/>
      <c r="K23" s="1"/>
      <c r="L23" s="1"/>
      <c r="M23" s="128"/>
    </row>
    <row r="24" spans="3:13" ht="15.6" customHeight="1">
      <c r="C24" s="89"/>
      <c r="D24" s="123"/>
      <c r="E24" s="123"/>
      <c r="F24" s="123"/>
      <c r="G24" s="124"/>
      <c r="H24" s="1"/>
      <c r="I24" s="98"/>
      <c r="J24" s="1"/>
      <c r="K24" s="1"/>
      <c r="L24" s="1"/>
      <c r="M24" s="128"/>
    </row>
    <row r="25" spans="3:13" ht="15.6" customHeight="1">
      <c r="C25" s="89"/>
      <c r="D25" s="123"/>
      <c r="E25" s="123"/>
      <c r="F25" s="123"/>
      <c r="G25" s="124"/>
      <c r="H25" s="1"/>
      <c r="I25" s="98"/>
      <c r="J25" s="1"/>
      <c r="K25" s="1"/>
      <c r="L25" s="1"/>
      <c r="M25" s="128"/>
    </row>
    <row r="26" spans="3:13" ht="15.6" customHeight="1">
      <c r="C26" s="89"/>
      <c r="D26" s="123"/>
      <c r="E26" s="123"/>
      <c r="F26" s="123"/>
      <c r="G26" s="124"/>
      <c r="H26" s="1"/>
      <c r="I26" s="98"/>
      <c r="J26" s="1"/>
      <c r="K26" s="1"/>
      <c r="L26" s="1"/>
      <c r="M26" s="128"/>
    </row>
    <row r="27" spans="3:13" ht="15.6" customHeight="1">
      <c r="C27" s="89"/>
      <c r="D27" s="123"/>
      <c r="E27" s="123"/>
      <c r="F27" s="123"/>
      <c r="G27" s="124"/>
      <c r="H27" s="1"/>
      <c r="I27" s="98"/>
      <c r="J27" s="1"/>
      <c r="K27" s="1"/>
      <c r="L27" s="1"/>
      <c r="M27" s="128"/>
    </row>
    <row r="28" spans="3:13" ht="15.6" customHeight="1">
      <c r="C28" s="89"/>
      <c r="D28" s="123"/>
      <c r="E28" s="123"/>
      <c r="F28" s="123"/>
      <c r="G28" s="124"/>
      <c r="H28" s="1"/>
      <c r="I28" s="98"/>
      <c r="J28" s="1"/>
      <c r="K28" s="1"/>
      <c r="L28" s="1"/>
      <c r="M28" s="128"/>
    </row>
    <row r="29" spans="3:13" ht="15.6" customHeight="1">
      <c r="C29" s="89"/>
      <c r="D29" s="123"/>
      <c r="E29" s="123"/>
      <c r="F29" s="123"/>
      <c r="G29" s="124"/>
      <c r="H29" s="1"/>
      <c r="I29" s="98"/>
      <c r="J29" s="1"/>
      <c r="K29" s="1"/>
      <c r="L29" s="1"/>
      <c r="M29" s="128"/>
    </row>
    <row r="30" spans="3:13" ht="15.6" customHeight="1">
      <c r="C30" s="89"/>
      <c r="D30" s="123"/>
      <c r="E30" s="123"/>
      <c r="F30" s="123"/>
      <c r="G30" s="124"/>
      <c r="H30" s="1"/>
      <c r="I30" s="98"/>
      <c r="J30" s="1"/>
      <c r="K30" s="1"/>
      <c r="L30" s="1"/>
      <c r="M30" s="128"/>
    </row>
    <row r="31" spans="3:13" ht="15.6" customHeight="1">
      <c r="C31" s="89"/>
      <c r="D31" s="123"/>
      <c r="E31" s="123"/>
      <c r="F31" s="123"/>
      <c r="G31" s="124"/>
      <c r="H31" s="1"/>
      <c r="I31" s="98"/>
      <c r="J31" s="1"/>
      <c r="K31" s="1"/>
      <c r="L31" s="1"/>
      <c r="M31" s="128"/>
    </row>
    <row r="32" spans="3:13" ht="15.6" customHeight="1">
      <c r="C32" s="89"/>
      <c r="D32" s="123"/>
      <c r="E32" s="123"/>
      <c r="F32" s="123"/>
      <c r="G32" s="124"/>
      <c r="H32" s="1"/>
      <c r="I32" s="129"/>
      <c r="J32" s="130"/>
      <c r="K32" s="130"/>
      <c r="L32" s="130"/>
      <c r="M32" s="131"/>
    </row>
    <row r="33" spans="3:13" ht="15.6" customHeight="1">
      <c r="C33" s="1"/>
      <c r="D33" s="1"/>
      <c r="E33" s="1"/>
      <c r="F33" s="1"/>
      <c r="G33" s="1"/>
      <c r="H33" s="1"/>
      <c r="I33" s="1"/>
      <c r="J33" s="1"/>
      <c r="K33" s="1"/>
      <c r="L33" s="1"/>
      <c r="M33" s="1"/>
    </row>
    <row r="34" spans="3:13" s="5" customFormat="1" ht="15.6" customHeight="1" thickBot="1">
      <c r="C34" s="132" t="s">
        <v>18</v>
      </c>
      <c r="D34" s="132"/>
      <c r="E34" s="132"/>
      <c r="F34" s="132"/>
      <c r="G34" s="132"/>
      <c r="H34" s="132"/>
      <c r="I34" s="132"/>
      <c r="J34" s="132"/>
      <c r="K34" s="132"/>
      <c r="L34" s="132"/>
      <c r="M34" s="132"/>
    </row>
    <row r="35" spans="3:13" ht="15.6" customHeight="1">
      <c r="C35" s="290" t="s">
        <v>19</v>
      </c>
      <c r="D35" s="291"/>
      <c r="E35" s="291" t="s">
        <v>4</v>
      </c>
      <c r="F35" s="291"/>
      <c r="G35" s="291"/>
      <c r="H35" s="291"/>
      <c r="I35" s="291"/>
      <c r="J35" s="291"/>
      <c r="K35" s="291"/>
      <c r="L35" s="291" t="s">
        <v>5</v>
      </c>
      <c r="M35" s="294"/>
    </row>
    <row r="36" spans="3:13" ht="15.6" customHeight="1" thickBot="1">
      <c r="C36" s="292"/>
      <c r="D36" s="293"/>
      <c r="E36" s="133" t="s">
        <v>6</v>
      </c>
      <c r="F36" s="134" t="s">
        <v>6</v>
      </c>
      <c r="G36" s="296" t="s">
        <v>6</v>
      </c>
      <c r="H36" s="297"/>
      <c r="I36" s="134" t="s">
        <v>6</v>
      </c>
      <c r="J36" s="134" t="s">
        <v>6</v>
      </c>
      <c r="K36" s="135" t="s">
        <v>6</v>
      </c>
      <c r="L36" s="293"/>
      <c r="M36" s="295"/>
    </row>
    <row r="37" spans="3:13" ht="15.6" customHeight="1">
      <c r="C37" s="298"/>
      <c r="D37" s="299"/>
      <c r="E37" s="136"/>
      <c r="F37" s="137"/>
      <c r="G37" s="300"/>
      <c r="H37" s="301"/>
      <c r="I37" s="137"/>
      <c r="J37" s="137"/>
      <c r="K37" s="131"/>
      <c r="L37" s="299"/>
      <c r="M37" s="302"/>
    </row>
    <row r="38" spans="3:13" ht="15.6" customHeight="1">
      <c r="C38" s="303"/>
      <c r="D38" s="286"/>
      <c r="E38" s="138"/>
      <c r="F38" s="139"/>
      <c r="G38" s="304"/>
      <c r="H38" s="305"/>
      <c r="I38" s="139"/>
      <c r="J38" s="139"/>
      <c r="K38" s="124"/>
      <c r="L38" s="286"/>
      <c r="M38" s="306"/>
    </row>
    <row r="39" spans="3:13" ht="15.6" customHeight="1">
      <c r="C39" s="303"/>
      <c r="D39" s="286"/>
      <c r="E39" s="138"/>
      <c r="F39" s="139"/>
      <c r="G39" s="304"/>
      <c r="H39" s="305"/>
      <c r="I39" s="139"/>
      <c r="J39" s="139"/>
      <c r="K39" s="124"/>
      <c r="L39" s="286"/>
      <c r="M39" s="306"/>
    </row>
    <row r="40" spans="3:13" ht="15.6" customHeight="1">
      <c r="C40" s="303"/>
      <c r="D40" s="286"/>
      <c r="E40" s="138"/>
      <c r="F40" s="139"/>
      <c r="G40" s="304"/>
      <c r="H40" s="305"/>
      <c r="I40" s="139"/>
      <c r="J40" s="139"/>
      <c r="K40" s="124"/>
      <c r="L40" s="286"/>
      <c r="M40" s="306"/>
    </row>
    <row r="41" spans="3:13" ht="15.6" customHeight="1">
      <c r="C41" s="303"/>
      <c r="D41" s="286"/>
      <c r="E41" s="138"/>
      <c r="F41" s="139"/>
      <c r="G41" s="304"/>
      <c r="H41" s="305"/>
      <c r="I41" s="139"/>
      <c r="J41" s="139"/>
      <c r="K41" s="124"/>
      <c r="L41" s="286"/>
      <c r="M41" s="306"/>
    </row>
    <row r="42" spans="3:13" ht="15.6" customHeight="1">
      <c r="C42" s="303"/>
      <c r="D42" s="286"/>
      <c r="E42" s="138"/>
      <c r="F42" s="139"/>
      <c r="G42" s="304"/>
      <c r="H42" s="305"/>
      <c r="I42" s="137"/>
      <c r="J42" s="139"/>
      <c r="K42" s="124"/>
      <c r="L42" s="286"/>
      <c r="M42" s="306"/>
    </row>
    <row r="43" spans="3:13" ht="15.6" customHeight="1">
      <c r="C43" s="303"/>
      <c r="D43" s="286"/>
      <c r="E43" s="138"/>
      <c r="F43" s="139"/>
      <c r="G43" s="304"/>
      <c r="H43" s="305"/>
      <c r="I43" s="139"/>
      <c r="J43" s="139"/>
      <c r="K43" s="124"/>
      <c r="L43" s="286"/>
      <c r="M43" s="306"/>
    </row>
    <row r="44" spans="3:13" ht="15.6" customHeight="1">
      <c r="C44" s="307"/>
      <c r="D44" s="277"/>
      <c r="E44" s="138"/>
      <c r="F44" s="139"/>
      <c r="G44" s="140"/>
      <c r="H44" s="141"/>
      <c r="I44" s="139"/>
      <c r="J44" s="139"/>
      <c r="K44" s="124"/>
      <c r="L44" s="276"/>
      <c r="M44" s="308"/>
    </row>
    <row r="45" spans="3:13" ht="15.6" customHeight="1">
      <c r="C45" s="303"/>
      <c r="D45" s="286"/>
      <c r="E45" s="138"/>
      <c r="F45" s="139"/>
      <c r="G45" s="304"/>
      <c r="H45" s="305"/>
      <c r="I45" s="139"/>
      <c r="J45" s="139"/>
      <c r="K45" s="124"/>
      <c r="L45" s="286"/>
      <c r="M45" s="306"/>
    </row>
    <row r="46" spans="3:13" ht="15.6" customHeight="1">
      <c r="C46" s="303"/>
      <c r="D46" s="286"/>
      <c r="E46" s="138"/>
      <c r="F46" s="139"/>
      <c r="G46" s="304"/>
      <c r="H46" s="305"/>
      <c r="I46" s="139"/>
      <c r="J46" s="139"/>
      <c r="K46" s="124"/>
      <c r="L46" s="286"/>
      <c r="M46" s="306"/>
    </row>
    <row r="47" spans="3:13" ht="15.6" customHeight="1" thickBot="1">
      <c r="C47" s="292"/>
      <c r="D47" s="293"/>
      <c r="E47" s="142"/>
      <c r="F47" s="143"/>
      <c r="G47" s="304"/>
      <c r="H47" s="305"/>
      <c r="I47" s="143"/>
      <c r="J47" s="143"/>
      <c r="K47" s="144"/>
      <c r="L47" s="293"/>
      <c r="M47" s="295"/>
    </row>
    <row r="48" spans="3:13" ht="15.6" customHeight="1">
      <c r="C48" s="309"/>
      <c r="D48" s="309"/>
      <c r="E48" s="309"/>
      <c r="F48" s="309"/>
      <c r="G48" s="309"/>
      <c r="H48" s="309"/>
      <c r="I48" s="309"/>
      <c r="J48" s="309"/>
      <c r="K48" s="309"/>
      <c r="L48" s="309"/>
      <c r="M48" s="309"/>
    </row>
    <row r="49" spans="3:14" ht="15.6" customHeight="1">
      <c r="C49" s="310" t="s">
        <v>238</v>
      </c>
      <c r="D49" s="310"/>
      <c r="E49" s="310"/>
      <c r="F49" s="310"/>
      <c r="G49" s="310"/>
      <c r="H49" s="310"/>
      <c r="I49" s="310"/>
      <c r="J49" s="310"/>
      <c r="K49" s="310"/>
      <c r="L49" s="310"/>
      <c r="M49" s="310"/>
    </row>
    <row r="50" spans="3:14" ht="15.6" customHeight="1">
      <c r="C50" s="1"/>
      <c r="D50" s="1"/>
      <c r="E50" s="1"/>
      <c r="F50" s="1"/>
      <c r="G50" s="1"/>
      <c r="H50" s="1"/>
      <c r="I50" s="1"/>
      <c r="J50" s="1"/>
      <c r="K50" s="1"/>
      <c r="L50" s="1"/>
      <c r="M50" s="1"/>
    </row>
    <row r="51" spans="3:14" ht="15.6" customHeight="1">
      <c r="C51" s="1"/>
      <c r="D51" s="1"/>
      <c r="E51" s="1"/>
      <c r="F51" s="1"/>
      <c r="G51" s="1"/>
      <c r="H51" s="1"/>
      <c r="I51" s="1"/>
      <c r="J51" s="1"/>
      <c r="K51" s="1"/>
      <c r="L51" s="1"/>
      <c r="M51" s="1"/>
    </row>
    <row r="53" spans="3:14" ht="15.6" customHeight="1">
      <c r="C53" s="27" t="s">
        <v>101</v>
      </c>
      <c r="D53" s="1"/>
      <c r="E53" s="1"/>
      <c r="F53" s="1"/>
      <c r="G53" s="1"/>
      <c r="H53" s="1"/>
      <c r="I53" s="1"/>
      <c r="J53" s="1"/>
      <c r="K53" s="1"/>
      <c r="L53" s="1"/>
      <c r="M53" s="1"/>
      <c r="N53" s="1"/>
    </row>
    <row r="54" spans="3:14" ht="15.6" customHeight="1">
      <c r="C54" s="145" t="s">
        <v>102</v>
      </c>
      <c r="D54" s="1"/>
      <c r="E54" s="1"/>
      <c r="F54" s="1"/>
      <c r="G54" s="1"/>
      <c r="H54" s="1"/>
      <c r="I54" s="1"/>
      <c r="J54" s="1"/>
      <c r="K54" s="1"/>
      <c r="L54" s="1"/>
      <c r="M54" s="1"/>
      <c r="N54" s="1"/>
    </row>
    <row r="55" spans="3:14" ht="15.6" customHeight="1">
      <c r="C55" s="27"/>
      <c r="D55" s="1"/>
      <c r="E55" s="1"/>
      <c r="F55" s="1"/>
      <c r="G55" s="1"/>
      <c r="H55" s="1"/>
      <c r="I55" s="1"/>
      <c r="J55" s="1"/>
      <c r="K55" s="1"/>
      <c r="L55" s="1"/>
      <c r="M55" s="1"/>
      <c r="N55" s="1"/>
    </row>
    <row r="56" spans="3:14" ht="15.6" customHeight="1">
      <c r="C56" s="146" t="s">
        <v>91</v>
      </c>
      <c r="D56" s="77"/>
      <c r="E56" s="77"/>
      <c r="F56" s="77"/>
      <c r="G56" s="77"/>
      <c r="H56" s="77"/>
      <c r="I56" s="77"/>
      <c r="J56" s="77"/>
      <c r="K56" s="77"/>
      <c r="L56" s="77"/>
      <c r="M56" s="77"/>
      <c r="N56" s="1"/>
    </row>
    <row r="57" spans="3:14" ht="15.6" customHeight="1">
      <c r="C57" s="146" t="s">
        <v>243</v>
      </c>
      <c r="D57" s="77"/>
      <c r="E57" s="77"/>
      <c r="F57" s="77"/>
      <c r="G57" s="77"/>
      <c r="H57" s="77"/>
      <c r="I57" s="77"/>
      <c r="J57" s="77"/>
      <c r="K57" s="77"/>
      <c r="L57" s="77"/>
      <c r="M57" s="77"/>
      <c r="N57" s="1"/>
    </row>
    <row r="58" spans="3:14" ht="15.6" customHeight="1">
      <c r="C58" s="146" t="s">
        <v>267</v>
      </c>
      <c r="D58" s="77"/>
      <c r="E58" s="77"/>
      <c r="F58" s="77"/>
      <c r="G58" s="77"/>
      <c r="H58" s="77"/>
      <c r="I58" s="77"/>
      <c r="J58" s="77"/>
      <c r="K58" s="77"/>
      <c r="L58" s="77"/>
      <c r="M58" s="77"/>
      <c r="N58" s="1"/>
    </row>
    <row r="59" spans="3:14" ht="15.6" customHeight="1">
      <c r="C59" s="146" t="s">
        <v>93</v>
      </c>
      <c r="D59" s="77"/>
      <c r="E59" s="77"/>
      <c r="F59" s="77"/>
      <c r="G59" s="77"/>
      <c r="H59" s="77"/>
      <c r="I59" s="77"/>
      <c r="J59" s="77"/>
      <c r="K59" s="77"/>
      <c r="L59" s="77"/>
      <c r="M59" s="77"/>
      <c r="N59" s="1"/>
    </row>
    <row r="60" spans="3:14" ht="15.6" customHeight="1">
      <c r="C60" s="146" t="s">
        <v>94</v>
      </c>
      <c r="D60" s="77"/>
      <c r="E60" s="77"/>
      <c r="F60" s="77"/>
      <c r="G60" s="77"/>
      <c r="H60" s="77"/>
      <c r="I60" s="77"/>
      <c r="J60" s="77"/>
      <c r="K60" s="77"/>
      <c r="L60" s="77"/>
      <c r="M60" s="77"/>
      <c r="N60" s="1"/>
    </row>
    <row r="61" spans="3:14" ht="15.6" customHeight="1">
      <c r="C61" s="146" t="s">
        <v>95</v>
      </c>
      <c r="D61" s="77"/>
      <c r="E61" s="77"/>
      <c r="F61" s="77"/>
      <c r="G61" s="77"/>
      <c r="H61" s="77"/>
      <c r="I61" s="77"/>
      <c r="J61" s="77"/>
      <c r="K61" s="77"/>
      <c r="L61" s="77"/>
      <c r="M61" s="77"/>
      <c r="N61" s="1"/>
    </row>
    <row r="62" spans="3:14" ht="15.6" customHeight="1">
      <c r="C62" s="146" t="s">
        <v>97</v>
      </c>
      <c r="D62" s="77"/>
      <c r="E62" s="77"/>
      <c r="F62" s="77"/>
      <c r="G62" s="77"/>
      <c r="H62" s="77"/>
      <c r="I62" s="77"/>
      <c r="J62" s="77"/>
      <c r="K62" s="77"/>
      <c r="L62" s="77"/>
      <c r="M62" s="77"/>
      <c r="N62" s="1"/>
    </row>
    <row r="63" spans="3:14" ht="15.6" customHeight="1">
      <c r="C63" s="146" t="s">
        <v>96</v>
      </c>
      <c r="D63" s="77"/>
      <c r="E63" s="77"/>
      <c r="F63" s="77"/>
      <c r="G63" s="77"/>
      <c r="H63" s="77"/>
      <c r="I63" s="77"/>
      <c r="J63" s="77"/>
      <c r="K63" s="77"/>
      <c r="L63" s="77"/>
      <c r="M63" s="77"/>
      <c r="N63" s="1"/>
    </row>
    <row r="64" spans="3:14" ht="15.6" customHeight="1">
      <c r="C64" s="146" t="s">
        <v>98</v>
      </c>
      <c r="D64" s="77"/>
      <c r="E64" s="77"/>
      <c r="F64" s="77"/>
      <c r="G64" s="77"/>
      <c r="H64" s="77"/>
      <c r="I64" s="77"/>
      <c r="J64" s="77"/>
      <c r="K64" s="77"/>
      <c r="L64" s="77"/>
      <c r="M64" s="77"/>
      <c r="N64" s="1"/>
    </row>
    <row r="65" spans="3:14" ht="15.6" customHeight="1">
      <c r="C65" s="106"/>
      <c r="D65" s="1"/>
      <c r="E65" s="1"/>
      <c r="F65" s="1"/>
      <c r="G65" s="1"/>
      <c r="H65" s="1"/>
      <c r="I65" s="1"/>
      <c r="J65" s="1"/>
      <c r="K65" s="1"/>
      <c r="L65" s="1"/>
      <c r="M65" s="1"/>
      <c r="N65" s="1"/>
    </row>
    <row r="66" spans="3:14" ht="15.6" customHeight="1">
      <c r="C66" s="106"/>
    </row>
    <row r="67" spans="3:14" ht="15.6" customHeight="1">
      <c r="C67" s="106"/>
    </row>
    <row r="68" spans="3:14" ht="15.6" customHeight="1">
      <c r="C68" s="106"/>
    </row>
  </sheetData>
  <mergeCells count="38">
    <mergeCell ref="C48:M48"/>
    <mergeCell ref="C49:M49"/>
    <mergeCell ref="C46:D46"/>
    <mergeCell ref="G46:H46"/>
    <mergeCell ref="L46:M46"/>
    <mergeCell ref="C47:D47"/>
    <mergeCell ref="G47:H47"/>
    <mergeCell ref="L47:M47"/>
    <mergeCell ref="C44:D44"/>
    <mergeCell ref="L44:M44"/>
    <mergeCell ref="C45:D45"/>
    <mergeCell ref="G45:H45"/>
    <mergeCell ref="L45:M45"/>
    <mergeCell ref="C42:D42"/>
    <mergeCell ref="G42:H42"/>
    <mergeCell ref="L42:M42"/>
    <mergeCell ref="C43:D43"/>
    <mergeCell ref="G43:H43"/>
    <mergeCell ref="L43:M43"/>
    <mergeCell ref="C40:D40"/>
    <mergeCell ref="G40:H40"/>
    <mergeCell ref="L40:M40"/>
    <mergeCell ref="C41:D41"/>
    <mergeCell ref="G41:H41"/>
    <mergeCell ref="L41:M41"/>
    <mergeCell ref="C38:D38"/>
    <mergeCell ref="G38:H38"/>
    <mergeCell ref="L38:M38"/>
    <mergeCell ref="C39:D39"/>
    <mergeCell ref="G39:H39"/>
    <mergeCell ref="L39:M39"/>
    <mergeCell ref="C35:D36"/>
    <mergeCell ref="E35:K35"/>
    <mergeCell ref="L35:M36"/>
    <mergeCell ref="G36:H36"/>
    <mergeCell ref="C37:D37"/>
    <mergeCell ref="G37:H37"/>
    <mergeCell ref="L37:M37"/>
  </mergeCells>
  <phoneticPr fontId="5"/>
  <pageMargins left="0.7" right="0.7" top="0.75" bottom="0.75" header="0.3" footer="0.3"/>
  <pageSetup paperSize="9" orientation="portrait" r:id="rId1"/>
  <rowBreaks count="1" manualBreakCount="1">
    <brk id="52" min="2" max="12"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0000"/>
  </sheetPr>
  <dimension ref="C3:N67"/>
  <sheetViews>
    <sheetView view="pageBreakPreview" zoomScaleNormal="100" zoomScaleSheetLayoutView="100" workbookViewId="0">
      <selection activeCell="C3" sqref="C3"/>
    </sheetView>
  </sheetViews>
  <sheetFormatPr defaultColWidth="9" defaultRowHeight="15.6" customHeight="1"/>
  <cols>
    <col min="1" max="2" width="9" style="11"/>
    <col min="3" max="3" width="16.625" style="11" customWidth="1"/>
    <col min="4" max="4" width="4.625" style="11" customWidth="1"/>
    <col min="5" max="6" width="8.625" style="11" customWidth="1"/>
    <col min="7" max="8" width="4.625" style="11" customWidth="1"/>
    <col min="9" max="11" width="8.625" style="11" customWidth="1"/>
    <col min="12" max="13" width="7.625" style="11" customWidth="1"/>
    <col min="14" max="16384" width="9" style="11"/>
  </cols>
  <sheetData>
    <row r="3" spans="3:13" ht="15.6" customHeight="1">
      <c r="C3" s="24" t="s">
        <v>23</v>
      </c>
    </row>
    <row r="5" spans="3:13" s="12" customFormat="1" ht="15.6" customHeight="1">
      <c r="C5" s="313" t="s">
        <v>20</v>
      </c>
      <c r="D5" s="313"/>
      <c r="E5" s="313"/>
      <c r="F5" s="313"/>
      <c r="G5" s="313"/>
      <c r="H5" s="313"/>
      <c r="I5" s="313"/>
      <c r="J5" s="313"/>
      <c r="K5" s="313"/>
      <c r="L5" s="313"/>
      <c r="M5" s="313"/>
    </row>
    <row r="6" spans="3:13" s="12" customFormat="1" ht="7.5" customHeight="1">
      <c r="C6" s="13"/>
      <c r="D6" s="13"/>
      <c r="E6" s="13"/>
      <c r="F6" s="13"/>
      <c r="G6" s="13"/>
      <c r="H6" s="13"/>
      <c r="I6" s="13"/>
      <c r="J6" s="13"/>
      <c r="K6" s="13"/>
      <c r="L6" s="13"/>
      <c r="M6" s="13"/>
    </row>
    <row r="7" spans="3:13" s="3" customFormat="1" ht="15.6" customHeight="1">
      <c r="C7" s="78" t="s">
        <v>112</v>
      </c>
      <c r="D7" s="79" t="s">
        <v>89</v>
      </c>
      <c r="E7" s="80" t="str">
        <f>'第１号（表紙）'!D25</f>
        <v>令和○年度　○○○○線　△△△△工事に伴う□□□□業務委託　第◇工区</v>
      </c>
      <c r="F7" s="1"/>
      <c r="G7" s="1"/>
      <c r="H7" s="1"/>
      <c r="I7" s="1"/>
      <c r="J7" s="1"/>
      <c r="K7" s="1"/>
      <c r="L7" s="1"/>
      <c r="M7" s="1"/>
    </row>
    <row r="8" spans="3:13" s="3" customFormat="1" ht="15.6" customHeight="1">
      <c r="C8" s="81" t="s">
        <v>88</v>
      </c>
      <c r="D8" s="79" t="s">
        <v>89</v>
      </c>
      <c r="E8" s="80">
        <f>'第１号（表紙）'!J11</f>
        <v>0</v>
      </c>
      <c r="F8" s="1"/>
      <c r="G8" s="1"/>
      <c r="H8" s="1"/>
      <c r="I8" s="1"/>
      <c r="J8" s="1"/>
      <c r="K8" s="1"/>
      <c r="L8" s="1"/>
      <c r="M8" s="1"/>
    </row>
    <row r="9" spans="3:13" s="19" customFormat="1" ht="7.5" customHeight="1">
      <c r="C9" s="81"/>
      <c r="D9" s="83"/>
      <c r="E9" s="84"/>
      <c r="F9" s="82"/>
      <c r="G9" s="82"/>
      <c r="H9" s="82"/>
      <c r="I9" s="82"/>
      <c r="J9" s="82"/>
      <c r="K9" s="82"/>
      <c r="L9" s="82"/>
      <c r="M9" s="82"/>
    </row>
    <row r="10" spans="3:13" ht="15.6" customHeight="1">
      <c r="C10" s="90" t="s">
        <v>21</v>
      </c>
      <c r="D10" s="91"/>
      <c r="E10" s="91"/>
      <c r="F10" s="91"/>
      <c r="G10" s="91"/>
      <c r="H10" s="91"/>
      <c r="I10" s="91"/>
      <c r="J10" s="91"/>
      <c r="K10" s="91"/>
      <c r="L10" s="91"/>
      <c r="M10" s="92"/>
    </row>
    <row r="11" spans="3:13" ht="15.6" customHeight="1">
      <c r="C11" s="24"/>
      <c r="D11" s="24"/>
      <c r="E11" s="24"/>
      <c r="F11" s="24"/>
      <c r="G11" s="24"/>
      <c r="H11" s="24"/>
      <c r="I11" s="24"/>
      <c r="J11" s="24"/>
      <c r="K11" s="24"/>
      <c r="L11" s="24"/>
      <c r="M11" s="24"/>
    </row>
    <row r="12" spans="3:13" ht="15.6" customHeight="1">
      <c r="C12" s="93"/>
      <c r="D12" s="94"/>
      <c r="E12" s="94"/>
      <c r="F12" s="94"/>
      <c r="G12" s="94"/>
      <c r="H12" s="94"/>
      <c r="I12" s="94"/>
      <c r="J12" s="94"/>
      <c r="K12" s="94"/>
      <c r="L12" s="94"/>
      <c r="M12" s="95"/>
    </row>
    <row r="13" spans="3:13" ht="15.6" customHeight="1">
      <c r="C13" s="96"/>
      <c r="D13" s="24"/>
      <c r="E13" s="24"/>
      <c r="F13" s="24"/>
      <c r="G13" s="24"/>
      <c r="H13" s="24"/>
      <c r="I13" s="24"/>
      <c r="J13" s="24"/>
      <c r="K13" s="24"/>
      <c r="L13" s="24"/>
      <c r="M13" s="97"/>
    </row>
    <row r="14" spans="3:13" ht="15.6" customHeight="1">
      <c r="C14" s="96"/>
      <c r="D14" s="24"/>
      <c r="E14" s="24"/>
      <c r="F14" s="24"/>
      <c r="G14" s="24"/>
      <c r="H14" s="24"/>
      <c r="I14" s="24"/>
      <c r="J14" s="24"/>
      <c r="K14" s="24"/>
      <c r="L14" s="24"/>
      <c r="M14" s="97"/>
    </row>
    <row r="15" spans="3:13" ht="15.6" customHeight="1">
      <c r="C15" s="96"/>
      <c r="D15" s="24"/>
      <c r="E15" s="24"/>
      <c r="F15" s="24"/>
      <c r="G15" s="24"/>
      <c r="H15" s="24"/>
      <c r="I15" s="24"/>
      <c r="J15" s="24"/>
      <c r="K15" s="24"/>
      <c r="L15" s="24"/>
      <c r="M15" s="97"/>
    </row>
    <row r="16" spans="3:13" ht="15.6" customHeight="1">
      <c r="C16" s="96"/>
      <c r="D16" s="24"/>
      <c r="E16" s="24"/>
      <c r="F16" s="24"/>
      <c r="G16" s="24"/>
      <c r="H16" s="24"/>
      <c r="I16" s="24"/>
      <c r="J16" s="24"/>
      <c r="K16" s="24"/>
      <c r="L16" s="24"/>
      <c r="M16" s="97"/>
    </row>
    <row r="17" spans="3:13" ht="15.6" customHeight="1">
      <c r="C17" s="96"/>
      <c r="D17" s="24"/>
      <c r="E17" s="24"/>
      <c r="F17" s="24"/>
      <c r="G17" s="24"/>
      <c r="H17" s="24"/>
      <c r="I17" s="24"/>
      <c r="J17" s="24"/>
      <c r="K17" s="24"/>
      <c r="L17" s="24"/>
      <c r="M17" s="97"/>
    </row>
    <row r="18" spans="3:13" ht="15.6" customHeight="1">
      <c r="C18" s="96"/>
      <c r="D18" s="24"/>
      <c r="E18" s="24"/>
      <c r="F18" s="24"/>
      <c r="G18" s="24"/>
      <c r="H18" s="24"/>
      <c r="I18" s="24"/>
      <c r="J18" s="24"/>
      <c r="K18" s="24"/>
      <c r="L18" s="24"/>
      <c r="M18" s="97"/>
    </row>
    <row r="19" spans="3:13" ht="15.6" customHeight="1">
      <c r="C19" s="96"/>
      <c r="D19" s="24"/>
      <c r="E19" s="24"/>
      <c r="F19" s="24"/>
      <c r="G19" s="24"/>
      <c r="H19" s="24"/>
      <c r="I19" s="24"/>
      <c r="J19" s="24"/>
      <c r="K19" s="24"/>
      <c r="L19" s="24"/>
      <c r="M19" s="97"/>
    </row>
    <row r="20" spans="3:13" ht="15.6" customHeight="1">
      <c r="C20" s="96"/>
      <c r="D20" s="24"/>
      <c r="E20" s="24"/>
      <c r="F20" s="24"/>
      <c r="G20" s="24"/>
      <c r="H20" s="24"/>
      <c r="I20" s="24"/>
      <c r="J20" s="24"/>
      <c r="K20" s="24"/>
      <c r="L20" s="24"/>
      <c r="M20" s="97"/>
    </row>
    <row r="21" spans="3:13" ht="15.6" customHeight="1">
      <c r="C21" s="96"/>
      <c r="D21" s="24"/>
      <c r="E21" s="24"/>
      <c r="F21" s="24"/>
      <c r="G21" s="24"/>
      <c r="H21" s="24"/>
      <c r="I21" s="24"/>
      <c r="J21" s="24"/>
      <c r="K21" s="24"/>
      <c r="L21" s="24"/>
      <c r="M21" s="97"/>
    </row>
    <row r="22" spans="3:13" ht="15.6" customHeight="1">
      <c r="C22" s="96"/>
      <c r="D22" s="24"/>
      <c r="E22" s="24"/>
      <c r="F22" s="24"/>
      <c r="G22" s="24"/>
      <c r="H22" s="24"/>
      <c r="I22" s="24"/>
      <c r="J22" s="24"/>
      <c r="K22" s="24"/>
      <c r="L22" s="24"/>
      <c r="M22" s="97"/>
    </row>
    <row r="23" spans="3:13" ht="15.6" customHeight="1">
      <c r="C23" s="96"/>
      <c r="D23" s="24"/>
      <c r="E23" s="24"/>
      <c r="F23" s="24"/>
      <c r="G23" s="24"/>
      <c r="H23" s="24"/>
      <c r="I23" s="24"/>
      <c r="J23" s="24"/>
      <c r="K23" s="24"/>
      <c r="L23" s="24"/>
      <c r="M23" s="97"/>
    </row>
    <row r="24" spans="3:13" ht="15.6" customHeight="1">
      <c r="C24" s="98"/>
      <c r="D24" s="24"/>
      <c r="E24" s="24"/>
      <c r="F24" s="24"/>
      <c r="G24" s="24"/>
      <c r="H24" s="24"/>
      <c r="I24" s="24"/>
      <c r="J24" s="24"/>
      <c r="K24" s="24"/>
      <c r="L24" s="24"/>
      <c r="M24" s="97"/>
    </row>
    <row r="25" spans="3:13" ht="15.6" customHeight="1">
      <c r="C25" s="98"/>
      <c r="D25" s="24"/>
      <c r="E25" s="24"/>
      <c r="F25" s="24"/>
      <c r="G25" s="24"/>
      <c r="H25" s="24"/>
      <c r="I25" s="24"/>
      <c r="J25" s="24"/>
      <c r="K25" s="24"/>
      <c r="L25" s="24"/>
      <c r="M25" s="97"/>
    </row>
    <row r="26" spans="3:13" ht="15.6" customHeight="1">
      <c r="C26" s="98"/>
      <c r="D26" s="24"/>
      <c r="E26" s="24"/>
      <c r="F26" s="24"/>
      <c r="G26" s="24"/>
      <c r="H26" s="24"/>
      <c r="I26" s="24"/>
      <c r="J26" s="24"/>
      <c r="K26" s="24"/>
      <c r="L26" s="24"/>
      <c r="M26" s="97"/>
    </row>
    <row r="27" spans="3:13" ht="15.6" customHeight="1">
      <c r="C27" s="98"/>
      <c r="D27" s="24"/>
      <c r="E27" s="24"/>
      <c r="F27" s="24"/>
      <c r="G27" s="24"/>
      <c r="H27" s="24"/>
      <c r="I27" s="24"/>
      <c r="J27" s="24"/>
      <c r="K27" s="24"/>
      <c r="L27" s="24"/>
      <c r="M27" s="97"/>
    </row>
    <row r="28" spans="3:13" ht="15.6" customHeight="1">
      <c r="C28" s="98"/>
      <c r="D28" s="24"/>
      <c r="E28" s="24"/>
      <c r="F28" s="24"/>
      <c r="G28" s="24"/>
      <c r="H28" s="24"/>
      <c r="I28" s="24"/>
      <c r="J28" s="24"/>
      <c r="K28" s="24"/>
      <c r="L28" s="24"/>
      <c r="M28" s="97"/>
    </row>
    <row r="29" spans="3:13" ht="15.6" customHeight="1">
      <c r="C29" s="96"/>
      <c r="D29" s="24"/>
      <c r="E29" s="24"/>
      <c r="F29" s="24"/>
      <c r="G29" s="24"/>
      <c r="H29" s="24"/>
      <c r="I29" s="24"/>
      <c r="J29" s="24"/>
      <c r="K29" s="24"/>
      <c r="L29" s="24"/>
      <c r="M29" s="97"/>
    </row>
    <row r="30" spans="3:13" ht="15.6" customHeight="1">
      <c r="C30" s="96"/>
      <c r="D30" s="24"/>
      <c r="E30" s="24"/>
      <c r="F30" s="24"/>
      <c r="G30" s="24"/>
      <c r="H30" s="24"/>
      <c r="I30" s="24"/>
      <c r="J30" s="24"/>
      <c r="K30" s="24"/>
      <c r="L30" s="24"/>
      <c r="M30" s="97"/>
    </row>
    <row r="31" spans="3:13" ht="15.6" customHeight="1">
      <c r="C31" s="96"/>
      <c r="D31" s="24"/>
      <c r="E31" s="24"/>
      <c r="F31" s="24"/>
      <c r="G31" s="24"/>
      <c r="H31" s="24"/>
      <c r="I31" s="24"/>
      <c r="J31" s="24"/>
      <c r="K31" s="24"/>
      <c r="L31" s="24"/>
      <c r="M31" s="97"/>
    </row>
    <row r="32" spans="3:13" ht="15.6" customHeight="1">
      <c r="C32" s="96"/>
      <c r="D32" s="24"/>
      <c r="E32" s="24"/>
      <c r="F32" s="24"/>
      <c r="G32" s="24"/>
      <c r="H32" s="24"/>
      <c r="I32" s="24"/>
      <c r="J32" s="24"/>
      <c r="K32" s="24"/>
      <c r="L32" s="24"/>
      <c r="M32" s="97"/>
    </row>
    <row r="33" spans="3:13" ht="15.6" customHeight="1">
      <c r="C33" s="96"/>
      <c r="D33" s="24"/>
      <c r="E33" s="24"/>
      <c r="F33" s="24"/>
      <c r="G33" s="24"/>
      <c r="H33" s="24"/>
      <c r="I33" s="24"/>
      <c r="J33" s="24"/>
      <c r="K33" s="24"/>
      <c r="L33" s="24"/>
      <c r="M33" s="97"/>
    </row>
    <row r="34" spans="3:13" ht="15.6" customHeight="1">
      <c r="C34" s="96"/>
      <c r="D34" s="24"/>
      <c r="E34" s="24"/>
      <c r="F34" s="24"/>
      <c r="G34" s="24"/>
      <c r="H34" s="24"/>
      <c r="I34" s="24"/>
      <c r="J34" s="24"/>
      <c r="K34" s="24"/>
      <c r="L34" s="24"/>
      <c r="M34" s="97"/>
    </row>
    <row r="35" spans="3:13" ht="15.6" customHeight="1">
      <c r="C35" s="96"/>
      <c r="D35" s="24"/>
      <c r="E35" s="24"/>
      <c r="F35" s="24"/>
      <c r="G35" s="24"/>
      <c r="H35" s="24"/>
      <c r="I35" s="24"/>
      <c r="J35" s="24"/>
      <c r="K35" s="24"/>
      <c r="L35" s="24"/>
      <c r="M35" s="97"/>
    </row>
    <row r="36" spans="3:13" ht="15.6" customHeight="1">
      <c r="C36" s="96"/>
      <c r="D36" s="24"/>
      <c r="E36" s="24"/>
      <c r="F36" s="24"/>
      <c r="G36" s="24"/>
      <c r="H36" s="24"/>
      <c r="I36" s="24"/>
      <c r="J36" s="24"/>
      <c r="K36" s="24"/>
      <c r="L36" s="24"/>
      <c r="M36" s="97"/>
    </row>
    <row r="37" spans="3:13" ht="15.6" customHeight="1">
      <c r="C37" s="96"/>
      <c r="D37" s="24"/>
      <c r="E37" s="24"/>
      <c r="F37" s="24"/>
      <c r="G37" s="24"/>
      <c r="H37" s="24"/>
      <c r="I37" s="24"/>
      <c r="J37" s="24"/>
      <c r="K37" s="24"/>
      <c r="L37" s="24"/>
      <c r="M37" s="97"/>
    </row>
    <row r="38" spans="3:13" ht="15.6" customHeight="1">
      <c r="C38" s="96"/>
      <c r="D38" s="24"/>
      <c r="E38" s="24"/>
      <c r="F38" s="24"/>
      <c r="G38" s="24"/>
      <c r="H38" s="24"/>
      <c r="I38" s="24"/>
      <c r="J38" s="24"/>
      <c r="K38" s="24"/>
      <c r="L38" s="24"/>
      <c r="M38" s="97"/>
    </row>
    <row r="39" spans="3:13" ht="15.6" customHeight="1">
      <c r="C39" s="96"/>
      <c r="D39" s="24"/>
      <c r="E39" s="99"/>
      <c r="F39" s="99"/>
      <c r="G39" s="24"/>
      <c r="H39" s="24"/>
      <c r="I39" s="99"/>
      <c r="J39" s="99"/>
      <c r="K39" s="99"/>
      <c r="L39" s="24"/>
      <c r="M39" s="97"/>
    </row>
    <row r="40" spans="3:13" ht="15.6" customHeight="1">
      <c r="C40" s="96"/>
      <c r="D40" s="24"/>
      <c r="E40" s="24"/>
      <c r="F40" s="24"/>
      <c r="G40" s="24"/>
      <c r="H40" s="24"/>
      <c r="I40" s="24"/>
      <c r="J40" s="24"/>
      <c r="K40" s="24"/>
      <c r="L40" s="24"/>
      <c r="M40" s="97"/>
    </row>
    <row r="41" spans="3:13" ht="15.6" customHeight="1">
      <c r="C41" s="96"/>
      <c r="D41" s="24"/>
      <c r="E41" s="24"/>
      <c r="F41" s="24"/>
      <c r="G41" s="24"/>
      <c r="H41" s="24"/>
      <c r="I41" s="24"/>
      <c r="J41" s="24"/>
      <c r="K41" s="24"/>
      <c r="L41" s="24"/>
      <c r="M41" s="97"/>
    </row>
    <row r="42" spans="3:13" ht="15.6" customHeight="1">
      <c r="C42" s="96"/>
      <c r="D42" s="24"/>
      <c r="E42" s="24"/>
      <c r="F42" s="24"/>
      <c r="G42" s="24"/>
      <c r="H42" s="24"/>
      <c r="I42" s="24"/>
      <c r="J42" s="24"/>
      <c r="K42" s="24"/>
      <c r="L42" s="24"/>
      <c r="M42" s="97"/>
    </row>
    <row r="43" spans="3:13" ht="15.6" customHeight="1">
      <c r="C43" s="96"/>
      <c r="D43" s="24"/>
      <c r="E43" s="24"/>
      <c r="F43" s="24"/>
      <c r="G43" s="24"/>
      <c r="H43" s="24"/>
      <c r="I43" s="24"/>
      <c r="J43" s="24"/>
      <c r="K43" s="24"/>
      <c r="L43" s="24"/>
      <c r="M43" s="97"/>
    </row>
    <row r="44" spans="3:13" ht="15.6" customHeight="1">
      <c r="C44" s="96"/>
      <c r="D44" s="24"/>
      <c r="E44" s="24"/>
      <c r="F44" s="24"/>
      <c r="G44" s="24"/>
      <c r="H44" s="24"/>
      <c r="I44" s="24"/>
      <c r="J44" s="24"/>
      <c r="K44" s="24"/>
      <c r="L44" s="24"/>
      <c r="M44" s="97"/>
    </row>
    <row r="45" spans="3:13" ht="15.6" customHeight="1">
      <c r="C45" s="96"/>
      <c r="D45" s="24"/>
      <c r="E45" s="24"/>
      <c r="F45" s="24"/>
      <c r="G45" s="24"/>
      <c r="H45" s="24"/>
      <c r="I45" s="24"/>
      <c r="J45" s="24"/>
      <c r="K45" s="24"/>
      <c r="L45" s="24"/>
      <c r="M45" s="97"/>
    </row>
    <row r="46" spans="3:13" ht="15.6" customHeight="1">
      <c r="C46" s="96"/>
      <c r="D46" s="24"/>
      <c r="E46" s="24"/>
      <c r="F46" s="24"/>
      <c r="G46" s="311"/>
      <c r="H46" s="311"/>
      <c r="I46" s="24"/>
      <c r="J46" s="24"/>
      <c r="K46" s="24"/>
      <c r="L46" s="311"/>
      <c r="M46" s="312"/>
    </row>
    <row r="47" spans="3:13" ht="15.6" customHeight="1">
      <c r="C47" s="96"/>
      <c r="D47" s="24"/>
      <c r="E47" s="24"/>
      <c r="F47" s="24"/>
      <c r="G47" s="100"/>
      <c r="H47" s="100"/>
      <c r="I47" s="24"/>
      <c r="J47" s="24"/>
      <c r="K47" s="24"/>
      <c r="L47" s="311"/>
      <c r="M47" s="312"/>
    </row>
    <row r="48" spans="3:13" ht="15.6" customHeight="1">
      <c r="C48" s="96"/>
      <c r="D48" s="24"/>
      <c r="E48" s="24"/>
      <c r="F48" s="24"/>
      <c r="G48" s="311"/>
      <c r="H48" s="311"/>
      <c r="I48" s="24"/>
      <c r="J48" s="24"/>
      <c r="K48" s="24"/>
      <c r="L48" s="311"/>
      <c r="M48" s="312"/>
    </row>
    <row r="49" spans="3:14" ht="15.6" customHeight="1">
      <c r="C49" s="96"/>
      <c r="D49" s="24"/>
      <c r="E49" s="24"/>
      <c r="F49" s="24"/>
      <c r="G49" s="311"/>
      <c r="H49" s="311"/>
      <c r="I49" s="24"/>
      <c r="J49" s="24"/>
      <c r="K49" s="24"/>
      <c r="L49" s="311"/>
      <c r="M49" s="312"/>
    </row>
    <row r="50" spans="3:14" ht="15.6" customHeight="1">
      <c r="C50" s="101"/>
      <c r="D50" s="102"/>
      <c r="E50" s="102"/>
      <c r="F50" s="102"/>
      <c r="G50" s="314"/>
      <c r="H50" s="314"/>
      <c r="I50" s="102"/>
      <c r="J50" s="102"/>
      <c r="K50" s="102"/>
      <c r="L50" s="314"/>
      <c r="M50" s="315"/>
    </row>
    <row r="51" spans="3:14" s="23" customFormat="1" ht="15.6" customHeight="1">
      <c r="C51" s="316" t="s">
        <v>90</v>
      </c>
      <c r="D51" s="316"/>
      <c r="E51" s="316"/>
      <c r="F51" s="316"/>
      <c r="G51" s="316"/>
      <c r="H51" s="316"/>
      <c r="I51" s="316"/>
      <c r="J51" s="316"/>
      <c r="K51" s="316"/>
      <c r="L51" s="316"/>
      <c r="M51" s="316"/>
    </row>
    <row r="52" spans="3:14" s="23" customFormat="1" ht="15.6" customHeight="1">
      <c r="C52" s="23" t="s">
        <v>239</v>
      </c>
    </row>
    <row r="54" spans="3:14" ht="15.6" customHeight="1">
      <c r="C54" s="18" t="s">
        <v>99</v>
      </c>
      <c r="D54" s="24"/>
      <c r="E54" s="24"/>
      <c r="F54" s="24"/>
      <c r="G54" s="24"/>
      <c r="H54" s="24"/>
      <c r="I54" s="24"/>
      <c r="J54" s="24"/>
      <c r="K54" s="24"/>
      <c r="L54" s="24"/>
      <c r="M54" s="24"/>
      <c r="N54" s="24"/>
    </row>
    <row r="55" spans="3:14" ht="15.6" customHeight="1">
      <c r="C55" s="103" t="s">
        <v>100</v>
      </c>
      <c r="D55" s="24"/>
      <c r="E55" s="24"/>
      <c r="F55" s="24"/>
      <c r="G55" s="24"/>
      <c r="H55" s="24"/>
      <c r="I55" s="24"/>
      <c r="J55" s="24"/>
      <c r="K55" s="24"/>
      <c r="L55" s="24"/>
      <c r="M55" s="24"/>
      <c r="N55" s="24"/>
    </row>
    <row r="56" spans="3:14" ht="15.6" customHeight="1">
      <c r="C56" s="18"/>
      <c r="D56" s="24"/>
      <c r="E56" s="24"/>
      <c r="F56" s="24"/>
      <c r="G56" s="24"/>
      <c r="H56" s="24"/>
      <c r="I56" s="24"/>
      <c r="J56" s="24"/>
      <c r="K56" s="24"/>
      <c r="L56" s="24"/>
      <c r="M56" s="24"/>
      <c r="N56" s="24"/>
    </row>
    <row r="57" spans="3:14" ht="15.6" customHeight="1">
      <c r="C57" s="85" t="s">
        <v>91</v>
      </c>
      <c r="D57" s="24"/>
      <c r="E57" s="24"/>
      <c r="F57" s="24"/>
      <c r="G57" s="24"/>
      <c r="H57" s="24"/>
      <c r="I57" s="24"/>
      <c r="J57" s="24"/>
      <c r="K57" s="24"/>
      <c r="L57" s="24"/>
      <c r="M57" s="24"/>
      <c r="N57" s="24"/>
    </row>
    <row r="58" spans="3:14" ht="15.6" customHeight="1">
      <c r="C58" s="85" t="s">
        <v>92</v>
      </c>
      <c r="D58" s="24"/>
      <c r="E58" s="24"/>
      <c r="F58" s="24"/>
      <c r="G58" s="24"/>
      <c r="H58" s="24"/>
      <c r="I58" s="24"/>
      <c r="J58" s="24"/>
      <c r="K58" s="24"/>
      <c r="L58" s="24"/>
      <c r="M58" s="24"/>
      <c r="N58" s="24"/>
    </row>
    <row r="59" spans="3:14" ht="15.6" customHeight="1">
      <c r="C59" s="85" t="s">
        <v>268</v>
      </c>
      <c r="D59" s="24"/>
      <c r="E59" s="24"/>
      <c r="F59" s="24"/>
      <c r="G59" s="24"/>
      <c r="H59" s="24"/>
      <c r="I59" s="24"/>
      <c r="J59" s="24"/>
      <c r="K59" s="24"/>
      <c r="L59" s="24"/>
      <c r="M59" s="24"/>
      <c r="N59" s="24"/>
    </row>
    <row r="60" spans="3:14" ht="15.6" customHeight="1">
      <c r="C60" s="85" t="s">
        <v>93</v>
      </c>
      <c r="D60" s="24"/>
      <c r="E60" s="24"/>
      <c r="F60" s="24"/>
      <c r="G60" s="24"/>
      <c r="H60" s="24"/>
      <c r="I60" s="24"/>
      <c r="J60" s="24"/>
      <c r="K60" s="24"/>
      <c r="L60" s="24"/>
      <c r="M60" s="24"/>
      <c r="N60" s="24"/>
    </row>
    <row r="61" spans="3:14" ht="15.6" customHeight="1">
      <c r="C61" s="85" t="s">
        <v>94</v>
      </c>
      <c r="D61" s="24"/>
      <c r="E61" s="24"/>
      <c r="F61" s="24"/>
      <c r="G61" s="24"/>
      <c r="H61" s="24"/>
      <c r="I61" s="24"/>
      <c r="J61" s="24"/>
      <c r="K61" s="24"/>
      <c r="L61" s="24"/>
      <c r="M61" s="24"/>
      <c r="N61" s="24"/>
    </row>
    <row r="62" spans="3:14" ht="15.6" customHeight="1">
      <c r="C62" s="85" t="s">
        <v>95</v>
      </c>
      <c r="D62" s="24"/>
      <c r="E62" s="24"/>
      <c r="F62" s="24"/>
      <c r="G62" s="24"/>
      <c r="H62" s="24"/>
      <c r="I62" s="24"/>
      <c r="J62" s="24"/>
      <c r="K62" s="24"/>
      <c r="L62" s="24"/>
      <c r="M62" s="24"/>
      <c r="N62" s="24"/>
    </row>
    <row r="63" spans="3:14" ht="15.6" customHeight="1">
      <c r="C63" s="85" t="s">
        <v>97</v>
      </c>
      <c r="D63" s="24"/>
      <c r="E63" s="24"/>
      <c r="F63" s="24"/>
      <c r="G63" s="24"/>
      <c r="H63" s="24"/>
      <c r="I63" s="24"/>
      <c r="J63" s="24"/>
      <c r="K63" s="24"/>
      <c r="L63" s="24"/>
      <c r="M63" s="24"/>
      <c r="N63" s="24"/>
    </row>
    <row r="64" spans="3:14" ht="15.6" customHeight="1">
      <c r="C64" s="85" t="s">
        <v>96</v>
      </c>
      <c r="D64" s="24"/>
      <c r="E64" s="24"/>
      <c r="F64" s="24"/>
      <c r="G64" s="24"/>
      <c r="H64" s="24"/>
      <c r="I64" s="24"/>
      <c r="J64" s="24"/>
      <c r="K64" s="24"/>
      <c r="L64" s="24"/>
      <c r="M64" s="24"/>
      <c r="N64" s="24"/>
    </row>
    <row r="65" spans="3:14" ht="15.6" customHeight="1">
      <c r="C65" s="85" t="s">
        <v>98</v>
      </c>
      <c r="D65" s="24"/>
      <c r="E65" s="24"/>
      <c r="F65" s="24"/>
      <c r="G65" s="24"/>
      <c r="H65" s="24"/>
      <c r="I65" s="24"/>
      <c r="J65" s="24"/>
      <c r="K65" s="24"/>
      <c r="L65" s="24"/>
      <c r="M65" s="24"/>
      <c r="N65" s="24"/>
    </row>
    <row r="66" spans="3:14" ht="15.6" customHeight="1">
      <c r="C66" s="24"/>
      <c r="D66" s="24"/>
      <c r="E66" s="24"/>
      <c r="F66" s="24"/>
      <c r="G66" s="24"/>
      <c r="H66" s="24"/>
      <c r="I66" s="24"/>
      <c r="J66" s="24"/>
      <c r="K66" s="24"/>
      <c r="L66" s="24"/>
      <c r="M66" s="24"/>
      <c r="N66" s="24"/>
    </row>
    <row r="67" spans="3:14" ht="15.6" customHeight="1">
      <c r="C67" s="24"/>
      <c r="D67" s="24"/>
      <c r="E67" s="24"/>
      <c r="F67" s="24"/>
      <c r="G67" s="24"/>
      <c r="H67" s="24"/>
      <c r="I67" s="24"/>
      <c r="J67" s="24"/>
      <c r="K67" s="24"/>
      <c r="L67" s="24"/>
      <c r="M67" s="24"/>
      <c r="N67" s="24"/>
    </row>
  </sheetData>
  <mergeCells count="11">
    <mergeCell ref="G50:H50"/>
    <mergeCell ref="L50:M50"/>
    <mergeCell ref="C51:M51"/>
    <mergeCell ref="G49:H49"/>
    <mergeCell ref="L49:M49"/>
    <mergeCell ref="G46:H46"/>
    <mergeCell ref="L46:M46"/>
    <mergeCell ref="C5:M5"/>
    <mergeCell ref="L47:M47"/>
    <mergeCell ref="G48:H48"/>
    <mergeCell ref="L48:M48"/>
  </mergeCells>
  <phoneticPr fontId="5"/>
  <pageMargins left="0.7" right="0.7" top="0.75" bottom="0.75" header="0.3" footer="0.3"/>
  <pageSetup paperSize="9" orientation="portrait" r:id="rId1"/>
  <rowBreaks count="1" manualBreakCount="1">
    <brk id="53" min="2" max="12" man="1"/>
  </rowBreaks>
</worksheet>
</file>

<file path=docMetadata/LabelInfo.xml><?xml version="1.0" encoding="utf-8"?>
<clbl:labelList xmlns:clbl="http://schemas.microsoft.com/office/2020/mipLabelMetadata">
  <clbl:label id="{d5d2a240-8397-4433-8b3d-0c8a21ec22c7}" enabled="1" method="Privileged" siteId="{d4c26ad0-31e8-4560-af3c-a7ebcce77bcc}"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12</vt:i4>
      </vt:variant>
    </vt:vector>
  </HeadingPairs>
  <TitlesOfParts>
    <vt:vector size="22" baseType="lpstr">
      <vt:lpstr>第１号（表紙）</vt:lpstr>
      <vt:lpstr>第２号（自己採点）</vt:lpstr>
      <vt:lpstr>第３号（企業）</vt:lpstr>
      <vt:lpstr>第４号（企業）2</vt:lpstr>
      <vt:lpstr>第５ー１号（管理技術者）</vt:lpstr>
      <vt:lpstr>第５ー２号（照査技術者）</vt:lpstr>
      <vt:lpstr>第６号（CPD）</vt:lpstr>
      <vt:lpstr>第７号（業務方針等）</vt:lpstr>
      <vt:lpstr>第８号（評価テーマ）</vt:lpstr>
      <vt:lpstr>第９号（配置技術者）</vt:lpstr>
      <vt:lpstr>'第５ー１号（管理技術者）'!_Hlk78310677</vt:lpstr>
      <vt:lpstr>'第５ー２号（照査技術者）'!_Hlk78310677</vt:lpstr>
      <vt:lpstr>'第１号（表紙）'!Print_Area</vt:lpstr>
      <vt:lpstr>'第２号（自己採点）'!Print_Area</vt:lpstr>
      <vt:lpstr>'第３号（企業）'!Print_Area</vt:lpstr>
      <vt:lpstr>'第４号（企業）2'!Print_Area</vt:lpstr>
      <vt:lpstr>'第５ー１号（管理技術者）'!Print_Area</vt:lpstr>
      <vt:lpstr>'第５ー２号（照査技術者）'!Print_Area</vt:lpstr>
      <vt:lpstr>'第６号（CPD）'!Print_Area</vt:lpstr>
      <vt:lpstr>'第７号（業務方針等）'!Print_Area</vt:lpstr>
      <vt:lpstr>'第８号（評価テーマ）'!Print_Area</vt:lpstr>
      <vt:lpstr>'第９号（配置技術者）'!Print_Area</vt:lpstr>
    </vt:vector>
  </TitlesOfParts>
  <Company>FM-USER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FMV-USER</dc:creator>
  <cp:lastModifiedBy>入船　貴夫</cp:lastModifiedBy>
  <cp:lastPrinted>2026-03-21T10:05:24Z</cp:lastPrinted>
  <dcterms:created xsi:type="dcterms:W3CDTF">2007-06-21T10:42:41Z</dcterms:created>
  <dcterms:modified xsi:type="dcterms:W3CDTF">2026-03-31T01:39:59Z</dcterms:modified>
</cp:coreProperties>
</file>