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30_地域包括推進班\04 認知症\04-1　主要施策★\03　オレンジドクター制度\★台帳（変更・削除）・HP掲載管理\"/>
    </mc:Choice>
  </mc:AlternateContent>
  <xr:revisionPtr revIDLastSave="0" documentId="13_ncr:1_{35DA7590-DFEB-4003-B3F6-C9E563BFE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レンジドクター" sheetId="2" r:id="rId1"/>
    <sheet name="（参考）市町別登録数" sheetId="5" r:id="rId2"/>
  </sheets>
  <definedNames>
    <definedName name="_xlnm._FilterDatabase" localSheetId="0" hidden="1">オレンジドクター!$A$4:$U$318</definedName>
    <definedName name="_xlnm.Print_Area" localSheetId="0">オレンジドクター!$C$2:$J$318</definedName>
    <definedName name="_xlnm.Print_Titles" localSheetId="0">オレンジドクター!$2:$4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2" i="2" l="1"/>
  <c r="C228" i="2"/>
  <c r="C229" i="2"/>
  <c r="C207" i="2"/>
  <c r="C208" i="2"/>
  <c r="C93" i="2"/>
  <c r="C196" i="2"/>
  <c r="C149" i="2"/>
  <c r="C148" i="2"/>
  <c r="C308" i="2"/>
  <c r="C200" i="2"/>
  <c r="C203" i="2"/>
  <c r="C302" i="2"/>
  <c r="C233" i="2"/>
  <c r="C159" i="2"/>
  <c r="C42" i="2"/>
  <c r="C33" i="2"/>
  <c r="C9" i="2" l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4" i="2"/>
  <c r="C35" i="2"/>
  <c r="C36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50" i="2"/>
  <c r="C151" i="2"/>
  <c r="C152" i="2"/>
  <c r="C153" i="2"/>
  <c r="C154" i="2"/>
  <c r="C155" i="2"/>
  <c r="C156" i="2"/>
  <c r="C157" i="2"/>
  <c r="C158" i="2"/>
  <c r="C160" i="2"/>
  <c r="C161" i="2"/>
  <c r="C163" i="2"/>
  <c r="C164" i="2"/>
  <c r="C165" i="2"/>
  <c r="C166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7" i="2"/>
  <c r="C198" i="2"/>
  <c r="C199" i="2"/>
  <c r="C201" i="2"/>
  <c r="C202" i="2"/>
  <c r="C204" i="2"/>
  <c r="C205" i="2"/>
  <c r="C206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30" i="2"/>
  <c r="C231" i="2"/>
  <c r="C232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3" i="2"/>
  <c r="C304" i="2"/>
  <c r="C305" i="2"/>
  <c r="C306" i="2"/>
  <c r="C307" i="2"/>
  <c r="C309" i="2"/>
  <c r="C310" i="2"/>
  <c r="C311" i="2"/>
  <c r="C312" i="2"/>
  <c r="C8" i="2"/>
  <c r="T318" i="2"/>
  <c r="S318" i="2"/>
  <c r="R318" i="2"/>
  <c r="Q318" i="2"/>
  <c r="P318" i="2"/>
  <c r="O318" i="2"/>
  <c r="N318" i="2"/>
  <c r="M318" i="2"/>
  <c r="B10" i="5"/>
  <c r="U318" i="2" l="1"/>
  <c r="D35" i="2" l="1"/>
  <c r="D37" i="2"/>
  <c r="D39" i="2"/>
  <c r="D41" i="2"/>
  <c r="D43" i="2"/>
  <c r="D107" i="2" l="1"/>
  <c r="D108" i="2" s="1"/>
  <c r="D109" i="2" s="1"/>
  <c r="D110" i="2" l="1"/>
  <c r="D111" i="2" s="1"/>
  <c r="D112" i="2" s="1"/>
  <c r="D113" i="2" s="1"/>
  <c r="D115" i="2" l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14" i="2"/>
  <c r="C6" i="2"/>
  <c r="D139" i="2" l="1"/>
  <c r="D140" i="2" s="1"/>
  <c r="D141" i="2" s="1"/>
  <c r="D142" i="2" s="1"/>
  <c r="D143" i="2" s="1"/>
  <c r="D144" i="2" s="1"/>
  <c r="D145" i="2" s="1"/>
  <c r="D146" i="2" s="1"/>
  <c r="D147" i="2" s="1"/>
  <c r="D150" i="2" s="1"/>
  <c r="D151" i="2" s="1"/>
  <c r="D152" i="2" s="1"/>
  <c r="D104" i="2" s="1"/>
  <c r="D153" i="2" s="1"/>
  <c r="D154" i="2" s="1"/>
  <c r="D155" i="2" s="1"/>
  <c r="D156" i="2" s="1"/>
  <c r="D157" i="2" s="1"/>
  <c r="D158" i="2" s="1"/>
  <c r="D160" i="2" s="1"/>
  <c r="D161" i="2" s="1"/>
  <c r="D163" i="2" s="1"/>
  <c r="D164" i="2" s="1"/>
  <c r="D165" i="2" s="1"/>
  <c r="D166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B4" i="5"/>
  <c r="D299" i="2" l="1"/>
  <c r="D300" i="2" s="1"/>
  <c r="D301" i="2" s="1"/>
  <c r="D303" i="2" s="1"/>
  <c r="D304" i="2" s="1"/>
  <c r="D305" i="2" s="1"/>
  <c r="D306" i="2" s="1"/>
  <c r="D307" i="2" s="1"/>
  <c r="D309" i="2" s="1"/>
  <c r="D310" i="2" s="1"/>
  <c r="D311" i="2" s="1"/>
  <c r="D312" i="2" s="1"/>
  <c r="D294" i="2"/>
  <c r="D295" i="2" s="1"/>
  <c r="D296" i="2" s="1"/>
  <c r="D297" i="2" s="1"/>
  <c r="D246" i="2"/>
  <c r="D247" i="2" s="1"/>
  <c r="D248" i="2" s="1"/>
  <c r="D249" i="2" s="1"/>
  <c r="D179" i="2"/>
  <c r="D180" i="2" s="1"/>
  <c r="D181" i="2" s="1"/>
  <c r="D182" i="2" s="1"/>
  <c r="D183" i="2" s="1"/>
  <c r="D45" i="2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32" i="2"/>
  <c r="D6" i="2"/>
  <c r="D7" i="2" s="1"/>
  <c r="D9" i="2" s="1"/>
  <c r="D10" i="2" s="1"/>
  <c r="D11" i="2" s="1"/>
  <c r="C5" i="2"/>
  <c r="D12" i="2" l="1"/>
  <c r="D13" i="2" s="1"/>
  <c r="D14" i="2" s="1"/>
  <c r="D15" i="2" s="1"/>
  <c r="D16" i="2" s="1"/>
  <c r="D17" i="2" s="1"/>
  <c r="D18" i="2" s="1"/>
  <c r="D19" i="2" s="1"/>
  <c r="D20" i="2" s="1"/>
  <c r="D22" i="2" s="1"/>
  <c r="D23" i="2" s="1"/>
  <c r="D24" i="2" s="1"/>
  <c r="D25" i="2" s="1"/>
  <c r="D26" i="2" s="1"/>
  <c r="D27" i="2" s="1"/>
  <c r="D28" i="2" s="1"/>
  <c r="D29" i="2" s="1"/>
  <c r="D30" i="2" s="1"/>
  <c r="D250" i="2"/>
  <c r="D251" i="2" s="1"/>
  <c r="D252" i="2" s="1"/>
  <c r="D253" i="2" s="1"/>
  <c r="D254" i="2" s="1"/>
  <c r="D255" i="2" s="1"/>
  <c r="D256" i="2" s="1"/>
  <c r="D257" i="2" s="1"/>
  <c r="D259" i="2" s="1"/>
  <c r="D260" i="2" s="1"/>
  <c r="D261" i="2" s="1"/>
  <c r="D80" i="2"/>
  <c r="D81" i="2" s="1"/>
  <c r="D82" i="2" s="1"/>
  <c r="D84" i="2" s="1"/>
  <c r="D85" i="2" s="1"/>
  <c r="D86" i="2" s="1"/>
  <c r="D87" i="2" s="1"/>
  <c r="D88" i="2" s="1"/>
  <c r="D89" i="2" s="1"/>
  <c r="D90" i="2" s="1"/>
  <c r="D91" i="2" s="1"/>
  <c r="D92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5" i="2" s="1"/>
  <c r="D184" i="2"/>
  <c r="D185" i="2" l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7" i="2" s="1"/>
  <c r="D198" i="2" s="1"/>
  <c r="D199" i="2" s="1"/>
  <c r="D201" i="2" s="1"/>
  <c r="D263" i="2"/>
  <c r="D264" i="2" s="1"/>
  <c r="D265" i="2" s="1"/>
  <c r="D266" i="2" l="1"/>
  <c r="D267" i="2" s="1"/>
  <c r="D268" i="2" s="1"/>
  <c r="D202" i="2"/>
  <c r="D204" i="2" s="1"/>
  <c r="D205" i="2" s="1"/>
  <c r="D206" i="2" s="1"/>
  <c r="D209" i="2" s="1"/>
  <c r="D210" i="2" l="1"/>
  <c r="D211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30" i="2" s="1"/>
  <c r="D231" i="2" s="1"/>
  <c r="D232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69" i="2"/>
  <c r="D270" i="2" s="1"/>
  <c r="D271" i="2" s="1"/>
  <c r="D272" i="2" s="1"/>
  <c r="D273" i="2" s="1"/>
  <c r="D274" i="2" s="1"/>
  <c r="D275" i="2" s="1"/>
  <c r="D276" i="2" s="1"/>
  <c r="D278" i="2" s="1"/>
  <c r="D279" i="2" l="1"/>
  <c r="D280" i="2" s="1"/>
  <c r="D281" i="2" s="1"/>
  <c r="D282" i="2" s="1"/>
  <c r="D283" i="2" s="1"/>
  <c r="D284" i="2" s="1"/>
  <c r="D285" i="2" s="1"/>
  <c r="D286" i="2" s="1"/>
  <c r="D288" i="2" l="1"/>
  <c r="D289" i="2" s="1"/>
  <c r="D290" i="2" s="1"/>
  <c r="D277" i="2" s="1"/>
  <c r="D291" i="2" s="1"/>
  <c r="D292" i="2" s="1"/>
  <c r="D287" i="2"/>
  <c r="B21" i="5"/>
  <c r="B22" i="5" l="1"/>
  <c r="B20" i="5"/>
  <c r="B19" i="5"/>
  <c r="B18" i="5"/>
  <c r="B17" i="5"/>
  <c r="B16" i="5"/>
  <c r="B15" i="5"/>
  <c r="B14" i="5"/>
  <c r="B13" i="5"/>
  <c r="B12" i="5"/>
  <c r="B11" i="5"/>
  <c r="B9" i="5"/>
  <c r="B8" i="5"/>
  <c r="B7" i="5"/>
  <c r="B6" i="5"/>
  <c r="B5" i="5"/>
  <c r="B23" i="5" l="1"/>
  <c r="C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心</author>
    <author>Administrator</author>
  </authors>
  <commentList>
    <comment ref="D1" authorId="0" shapeId="0" xr:uid="{00000000-0006-0000-0200-000003000000}">
      <text>
        <r>
          <rPr>
            <sz val="16"/>
            <color indexed="81"/>
            <rFont val="ＭＳ Ｐゴシック"/>
            <family val="3"/>
            <charset val="128"/>
          </rPr>
          <t xml:space="preserve">圏域内のナンバリング
</t>
        </r>
        <r>
          <rPr>
            <sz val="12"/>
            <color indexed="10"/>
            <rFont val="ＭＳ Ｐゴシック"/>
            <family val="3"/>
            <charset val="128"/>
          </rPr>
          <t>　圏域別にPDFを作成する際は、こちらを表示
　左列（C列）の県全体ナンバリングを非表示化してPDF化すること</t>
        </r>
      </text>
    </comment>
    <comment ref="C2" authorId="1" shapeId="0" xr:uid="{C1872087-0292-4683-AC96-5191EE6A92A0}">
      <text>
        <r>
          <rPr>
            <sz val="18"/>
            <color indexed="81"/>
            <rFont val="MS P ゴシック"/>
            <family val="3"/>
            <charset val="128"/>
          </rPr>
          <t xml:space="preserve">圏域別、市町別名簿を作成する際はタイトルを変更してください。
</t>
        </r>
      </text>
    </comment>
  </commentList>
</comments>
</file>

<file path=xl/sharedStrings.xml><?xml version="1.0" encoding="utf-8"?>
<sst xmlns="http://schemas.openxmlformats.org/spreadsheetml/2006/main" count="2207" uniqueCount="1368">
  <si>
    <t>医療圈</t>
  </si>
  <si>
    <t>氏名</t>
  </si>
  <si>
    <t>住所</t>
  </si>
  <si>
    <t>TEL</t>
  </si>
  <si>
    <t>山口市鋳銭司3381</t>
  </si>
  <si>
    <t>083-986-2111</t>
  </si>
  <si>
    <t>0835-22-4411</t>
  </si>
  <si>
    <t>山口県立こころの医療センター</t>
  </si>
  <si>
    <t>0836-58-2370</t>
  </si>
  <si>
    <t>下関</t>
  </si>
  <si>
    <t>083-258-0338</t>
  </si>
  <si>
    <t>長門</t>
  </si>
  <si>
    <t>岩国市周東町下久原2480-1</t>
  </si>
  <si>
    <t>0827-84-0011</t>
  </si>
  <si>
    <t>0827-85-0010</t>
  </si>
  <si>
    <t>近藤　栄作</t>
  </si>
  <si>
    <t>近藤医院</t>
  </si>
  <si>
    <t>岩国市美和町佐坂370-1</t>
  </si>
  <si>
    <t>0827-95-0070</t>
  </si>
  <si>
    <t>美野　眞悟</t>
  </si>
  <si>
    <t>0827-82-6111</t>
  </si>
  <si>
    <t>吉居　俊朗</t>
  </si>
  <si>
    <t>岩国市由宇町359-1</t>
  </si>
  <si>
    <t>0827-63-0111</t>
  </si>
  <si>
    <t>岩国市麻里布町3-5-5</t>
  </si>
  <si>
    <t>0827-29-0114</t>
  </si>
  <si>
    <t>原田　唯成</t>
  </si>
  <si>
    <t>0827-31-4815</t>
  </si>
  <si>
    <t>0827-52-2302</t>
  </si>
  <si>
    <t>木村　俊之</t>
  </si>
  <si>
    <t>小林　元壯</t>
  </si>
  <si>
    <t>0827-23-5884</t>
  </si>
  <si>
    <t>脇本　真理</t>
  </si>
  <si>
    <t>0827-21-0100</t>
  </si>
  <si>
    <t>西岡　義幸</t>
  </si>
  <si>
    <t>岩国市通津3715-2</t>
  </si>
  <si>
    <t>0827-38-2220</t>
  </si>
  <si>
    <t>藤本　俊文</t>
  </si>
  <si>
    <t>0827-31-3377</t>
  </si>
  <si>
    <t>藤本　啓志</t>
  </si>
  <si>
    <t>藤本　治道</t>
  </si>
  <si>
    <t>0827-41-0019</t>
  </si>
  <si>
    <t>正木　康史</t>
  </si>
  <si>
    <t>0827-22-0088</t>
  </si>
  <si>
    <t>茶川　治樹</t>
  </si>
  <si>
    <t>0827-21-3211</t>
  </si>
  <si>
    <t>岡原　仁志</t>
  </si>
  <si>
    <t>0820-74-2490</t>
  </si>
  <si>
    <t>しまかぜ在宅支援診療所</t>
  </si>
  <si>
    <t>0820-78-2533</t>
  </si>
  <si>
    <t>野村　壽和</t>
  </si>
  <si>
    <t>野村医院</t>
  </si>
  <si>
    <t>0820-76-0017</t>
  </si>
  <si>
    <t>安本　忠道</t>
  </si>
  <si>
    <t>0820-73-0822</t>
  </si>
  <si>
    <t>0820-58-5010</t>
  </si>
  <si>
    <t>内海　敏雄</t>
  </si>
  <si>
    <t>0820-24-0100</t>
  </si>
  <si>
    <t>織田　哲至</t>
  </si>
  <si>
    <t>0820-22-3322</t>
  </si>
  <si>
    <t>濵田　敬史</t>
  </si>
  <si>
    <t>浜田内科循環器科</t>
  </si>
  <si>
    <t>柳井市新庄1529-1</t>
  </si>
  <si>
    <t>0820-23-1137</t>
  </si>
  <si>
    <t>前濱　修爾</t>
  </si>
  <si>
    <t>政井医院</t>
  </si>
  <si>
    <t>0820-22-1068</t>
  </si>
  <si>
    <t>増本　茂樹</t>
  </si>
  <si>
    <t>柳井市天神18-9</t>
  </si>
  <si>
    <t>0820-23-3121</t>
  </si>
  <si>
    <t>松井　則親</t>
  </si>
  <si>
    <t>0820-24-5311</t>
  </si>
  <si>
    <t>石川　良興</t>
  </si>
  <si>
    <t>周南市栗屋839-1</t>
  </si>
  <si>
    <t>0834-25-1136</t>
  </si>
  <si>
    <t>岩本　直樹</t>
  </si>
  <si>
    <t>周南市須々万本郷356-3</t>
  </si>
  <si>
    <t>0834-87-2525</t>
  </si>
  <si>
    <t>宇野　愼一</t>
  </si>
  <si>
    <t>周南市櫛ｹ浜501</t>
  </si>
  <si>
    <t>0834-25-0075</t>
  </si>
  <si>
    <t>岡谷　泰治</t>
  </si>
  <si>
    <t>0834-21-6065</t>
  </si>
  <si>
    <t>0834-61-2300</t>
  </si>
  <si>
    <t>佐藤　信一</t>
  </si>
  <si>
    <t>0834-21-3153</t>
  </si>
  <si>
    <t>0834-25-2678</t>
  </si>
  <si>
    <t>周南市戸田2783</t>
  </si>
  <si>
    <t>0834-83-2600</t>
  </si>
  <si>
    <t>武居　篤史</t>
  </si>
  <si>
    <t>岐陽内科</t>
  </si>
  <si>
    <t>0834-21-0839</t>
  </si>
  <si>
    <t>武居　道彦</t>
  </si>
  <si>
    <t>津田　廣文</t>
  </si>
  <si>
    <t>0834-28-3763</t>
  </si>
  <si>
    <t>周南市青山町4-13</t>
  </si>
  <si>
    <t>0834-21-1300</t>
  </si>
  <si>
    <t>沼田　光生</t>
  </si>
  <si>
    <t>野間　光治</t>
  </si>
  <si>
    <t>0834-31-0031</t>
  </si>
  <si>
    <t>藤本　康之</t>
  </si>
  <si>
    <t>0834-33-3111</t>
  </si>
  <si>
    <t>藤原　敬且</t>
  </si>
  <si>
    <t>周南市大河内256-14</t>
  </si>
  <si>
    <t>0833-91-7100</t>
  </si>
  <si>
    <t>0834-64-2222</t>
  </si>
  <si>
    <t>山下内科小児科医院</t>
  </si>
  <si>
    <t>0834-31-7333</t>
  </si>
  <si>
    <t>周南市二番町1-4-3</t>
  </si>
  <si>
    <t>0834-33-8009</t>
  </si>
  <si>
    <t>藤井　康弘</t>
  </si>
  <si>
    <t>0834-61-2500</t>
  </si>
  <si>
    <t>周南市御影町1-1</t>
  </si>
  <si>
    <t>阿部　政則</t>
  </si>
  <si>
    <t>下松市河内1048-1</t>
  </si>
  <si>
    <t>0833-47-0001</t>
  </si>
  <si>
    <t>岸田　健伸</t>
  </si>
  <si>
    <t>0833-44-1171</t>
  </si>
  <si>
    <t>岸本　千種</t>
  </si>
  <si>
    <t>のぞみ医院</t>
  </si>
  <si>
    <t>0833-45-0550</t>
  </si>
  <si>
    <t>周防医院</t>
  </si>
  <si>
    <t>下松市中市2-10-8</t>
  </si>
  <si>
    <t>0833-41-0519</t>
  </si>
  <si>
    <t>重岡　秀信</t>
  </si>
  <si>
    <t>しげおか医院</t>
  </si>
  <si>
    <t>0833-41-1130</t>
  </si>
  <si>
    <t>0833-45-3330</t>
  </si>
  <si>
    <t>0833-41-7788</t>
  </si>
  <si>
    <t>宮本　正樹</t>
  </si>
  <si>
    <t>下松市河内2758-1</t>
  </si>
  <si>
    <t>0833-45-0005</t>
  </si>
  <si>
    <t>和田　崇子</t>
  </si>
  <si>
    <t>0833-44-5678</t>
  </si>
  <si>
    <t>0833-72-5700</t>
  </si>
  <si>
    <t>市川　淳二</t>
  </si>
  <si>
    <t>河村　康明</t>
  </si>
  <si>
    <t>0833-77-0606</t>
  </si>
  <si>
    <t>河村　裕子</t>
  </si>
  <si>
    <t>竹中　博昭</t>
  </si>
  <si>
    <t>たけなか医院</t>
  </si>
  <si>
    <t>光市室積中央町5-5</t>
  </si>
  <si>
    <t>0833-78-0074</t>
  </si>
  <si>
    <t>多田　良和</t>
  </si>
  <si>
    <t>0833-74-2960</t>
  </si>
  <si>
    <t>田村　健司</t>
  </si>
  <si>
    <t>田村医院</t>
  </si>
  <si>
    <t>光市室積大町22-20</t>
  </si>
  <si>
    <t>0833-79-1231</t>
  </si>
  <si>
    <t>佃医院</t>
  </si>
  <si>
    <t>0833-71-0816</t>
  </si>
  <si>
    <t>光市室積松原4-7</t>
  </si>
  <si>
    <t>0833-79-1500</t>
  </si>
  <si>
    <t>光武　達夫</t>
  </si>
  <si>
    <t>光市小周防1633-1</t>
  </si>
  <si>
    <t>0833-77-3800</t>
  </si>
  <si>
    <t>吉村　将之</t>
  </si>
  <si>
    <t>光市島田2-4-33</t>
  </si>
  <si>
    <t>0833-71-0111</t>
  </si>
  <si>
    <t>兼清　信介</t>
  </si>
  <si>
    <t>兼清外科</t>
  </si>
  <si>
    <t>0833-71-0800</t>
  </si>
  <si>
    <t>大賀　哲夫</t>
  </si>
  <si>
    <t>小川　清吾</t>
  </si>
  <si>
    <t>山口市嘉川5033-1</t>
  </si>
  <si>
    <t>083-988-1010</t>
  </si>
  <si>
    <t>木藤　秀章</t>
  </si>
  <si>
    <t>山口市小郡船倉町1-13</t>
  </si>
  <si>
    <t>083-976-8331</t>
  </si>
  <si>
    <t>木藤　朋子</t>
  </si>
  <si>
    <t>田中　慎也</t>
  </si>
  <si>
    <t>山口市小郡下郷2278-4</t>
  </si>
  <si>
    <t>083-972-2325</t>
  </si>
  <si>
    <t>山口市小郡下郷751-4</t>
  </si>
  <si>
    <t>083-972-0411</t>
  </si>
  <si>
    <t>三隅　俊吾</t>
  </si>
  <si>
    <t>田村　正枝</t>
  </si>
  <si>
    <t>山口市江崎2475-2</t>
  </si>
  <si>
    <t>083-989-4480</t>
  </si>
  <si>
    <t>山口市阿知須4241-4</t>
  </si>
  <si>
    <t>0836-65-5555</t>
  </si>
  <si>
    <t>三隅　弘三</t>
  </si>
  <si>
    <t>山口市小郡下郷2250-2</t>
  </si>
  <si>
    <t>083-972-1003</t>
  </si>
  <si>
    <t>三好　正規</t>
  </si>
  <si>
    <t>山口市阿知須4841-1</t>
  </si>
  <si>
    <t>0836-65-2200</t>
  </si>
  <si>
    <t>吉金　秀樹</t>
  </si>
  <si>
    <t>よしかね循環器内科</t>
  </si>
  <si>
    <t>山口市小郡下郷2221-12</t>
  </si>
  <si>
    <t>083-973-8181</t>
  </si>
  <si>
    <t>吉武　裕明</t>
  </si>
  <si>
    <t>山口市秋穂東6292</t>
  </si>
  <si>
    <t>083-984-2330</t>
  </si>
  <si>
    <t>吉松　健夫</t>
  </si>
  <si>
    <t>山口市秋穂二島5789-1</t>
  </si>
  <si>
    <t>083-987-1777</t>
  </si>
  <si>
    <t>山口市石観音町4-4</t>
  </si>
  <si>
    <t>083-922-0299</t>
  </si>
  <si>
    <t>赤川　晴美</t>
  </si>
  <si>
    <t>083-932-3233</t>
  </si>
  <si>
    <t>赤川　治夫</t>
  </si>
  <si>
    <t>安藤内科医院</t>
  </si>
  <si>
    <t>山口市仁保中郷700</t>
  </si>
  <si>
    <t>083-929-0026</t>
  </si>
  <si>
    <t>阿武　義人</t>
  </si>
  <si>
    <t>083-924-1151</t>
  </si>
  <si>
    <t>山口市中河原町2-14</t>
  </si>
  <si>
    <t>083-925-1100</t>
  </si>
  <si>
    <t>山口市亀山町5-8</t>
  </si>
  <si>
    <t>083-901-5550</t>
  </si>
  <si>
    <t>倉田　一夫</t>
  </si>
  <si>
    <t>山口市黒川771-11</t>
  </si>
  <si>
    <t>083-921-6220</t>
  </si>
  <si>
    <t>重本　和弘</t>
  </si>
  <si>
    <t>山口市下小鯖1331-7</t>
  </si>
  <si>
    <t>083-941-0389</t>
  </si>
  <si>
    <t>末永　和之</t>
  </si>
  <si>
    <t>すえなが内科在宅診療所</t>
  </si>
  <si>
    <t>山口市鰐石町1-12</t>
  </si>
  <si>
    <t>083-902-5300</t>
  </si>
  <si>
    <t>山口市大内長野805-5</t>
  </si>
  <si>
    <t>083-941-0167</t>
  </si>
  <si>
    <t>田村　博子</t>
  </si>
  <si>
    <t>083-922-7527</t>
  </si>
  <si>
    <t>083-929-3315</t>
  </si>
  <si>
    <t>成重　隆博</t>
  </si>
  <si>
    <t>山口市矢原1181-3</t>
  </si>
  <si>
    <t>083-933-0600</t>
  </si>
  <si>
    <t>083-922-0139</t>
  </si>
  <si>
    <t>083-923-2344</t>
  </si>
  <si>
    <t>淵上　泰敬</t>
  </si>
  <si>
    <t>083-922-6644</t>
  </si>
  <si>
    <t>北嶋　繁孝</t>
  </si>
  <si>
    <t>山口市矢原町7-18</t>
  </si>
  <si>
    <t>083-933-1200</t>
  </si>
  <si>
    <t>山口市朝倉町4-55</t>
  </si>
  <si>
    <t>083-932-3311</t>
  </si>
  <si>
    <t>都野　公一</t>
  </si>
  <si>
    <t>打道　昭彦</t>
  </si>
  <si>
    <t>0835-27-5880</t>
  </si>
  <si>
    <t>苅田　幹夫</t>
  </si>
  <si>
    <t>防府市お茶屋町2-12</t>
  </si>
  <si>
    <t>0835-22-2310</t>
  </si>
  <si>
    <t>0835-38-1181</t>
  </si>
  <si>
    <t>杉山　知行</t>
  </si>
  <si>
    <t>0835-23-7104</t>
  </si>
  <si>
    <t>谷川　浩一</t>
  </si>
  <si>
    <t>防府市上天神町3-11</t>
  </si>
  <si>
    <t>0835-22-6210</t>
  </si>
  <si>
    <t>深野　浩一</t>
  </si>
  <si>
    <t>0835-21-1919</t>
  </si>
  <si>
    <t>深野　浩史</t>
  </si>
  <si>
    <t>松村　康博</t>
  </si>
  <si>
    <t>0835-23-8121</t>
  </si>
  <si>
    <t>0835-25-2522</t>
  </si>
  <si>
    <t>0835-25-1020</t>
  </si>
  <si>
    <t>武藤　正彦</t>
  </si>
  <si>
    <t>民谷　正彰</t>
  </si>
  <si>
    <t>山陽小野田市鴨庄11-3</t>
  </si>
  <si>
    <t>0836-72-4970</t>
  </si>
  <si>
    <t>吉武　和夫</t>
  </si>
  <si>
    <t>0836-72-1110</t>
  </si>
  <si>
    <t>河野　佳宣</t>
  </si>
  <si>
    <t>美祢市美東町真名2941</t>
  </si>
  <si>
    <t>08396-5-0301</t>
  </si>
  <si>
    <t>美祢市美東町大田5457-3</t>
  </si>
  <si>
    <t>08396-2-5066</t>
  </si>
  <si>
    <t>村上　泰昭</t>
  </si>
  <si>
    <t>美祢市美東町大田3800</t>
  </si>
  <si>
    <t>08396-2-0515</t>
  </si>
  <si>
    <t>尾中　宇蘭</t>
  </si>
  <si>
    <t>0836-31-2133</t>
  </si>
  <si>
    <t>0836-37-2255</t>
  </si>
  <si>
    <t>小早川　節</t>
  </si>
  <si>
    <t>0836-59-1173</t>
  </si>
  <si>
    <t>宇部市島2-4-11</t>
  </si>
  <si>
    <t>0836-37-3310</t>
  </si>
  <si>
    <t>0836-33-8116</t>
  </si>
  <si>
    <t>秋村　龍夫</t>
  </si>
  <si>
    <t>0836-51-5111</t>
  </si>
  <si>
    <t>西村　光平</t>
  </si>
  <si>
    <t>0836-41-5010</t>
  </si>
  <si>
    <t>西村　滋生</t>
  </si>
  <si>
    <t>0836-35-0099</t>
  </si>
  <si>
    <t>0836-59-2466</t>
  </si>
  <si>
    <t>白藤　雄五</t>
  </si>
  <si>
    <t>宇部市五十目山町16-23</t>
  </si>
  <si>
    <t>0836-33-6111</t>
  </si>
  <si>
    <t>畠中　雅生</t>
  </si>
  <si>
    <t>0836-41-1114</t>
  </si>
  <si>
    <t>0836-32-1521</t>
  </si>
  <si>
    <t>藤本　定一</t>
  </si>
  <si>
    <t>宇部市則貞5-5-7</t>
  </si>
  <si>
    <t>0836-29-1128</t>
  </si>
  <si>
    <t>三井　俊明</t>
  </si>
  <si>
    <t>0836-21-5111</t>
  </si>
  <si>
    <t>矢野　忠生</t>
  </si>
  <si>
    <t>宇部市鍋倉町6-45</t>
  </si>
  <si>
    <t>0836-22-1001</t>
  </si>
  <si>
    <t>山本　浩二</t>
  </si>
  <si>
    <t>0836-22-8808</t>
  </si>
  <si>
    <t>山本　一嗣</t>
  </si>
  <si>
    <t>0836-44-1388</t>
  </si>
  <si>
    <t>若松　隆史</t>
  </si>
  <si>
    <t>宇部市西岐波4739-2</t>
  </si>
  <si>
    <t>0836-51-3321</t>
  </si>
  <si>
    <t>綿田　敏孝</t>
  </si>
  <si>
    <t>わただ内科</t>
  </si>
  <si>
    <t>0836-34-2611</t>
  </si>
  <si>
    <t>馬場　洋明</t>
  </si>
  <si>
    <t>宇部市海南町2-25</t>
  </si>
  <si>
    <t>0836-33-3395</t>
  </si>
  <si>
    <t>井上　昌光</t>
  </si>
  <si>
    <t>0836-81-1158</t>
  </si>
  <si>
    <t>白澤　宏幸</t>
  </si>
  <si>
    <t>山陽小野田市北竜王町10-10</t>
  </si>
  <si>
    <t>0836-81-2600</t>
  </si>
  <si>
    <t>山陽小野田市稲荷町11-20</t>
  </si>
  <si>
    <t>0836-83-2292</t>
  </si>
  <si>
    <t>田原　哲也</t>
  </si>
  <si>
    <t>0836-83-3428</t>
  </si>
  <si>
    <t>0836-84-3131</t>
  </si>
  <si>
    <t>藤村　嘉彦</t>
  </si>
  <si>
    <t>西村　公一</t>
  </si>
  <si>
    <t>山陽小野田市西高泊586-1</t>
  </si>
  <si>
    <t>0836-84-6080</t>
  </si>
  <si>
    <t>播磨　一雄</t>
  </si>
  <si>
    <t>山陽小野田市目出7036-1</t>
  </si>
  <si>
    <t>0836-83-2425</t>
  </si>
  <si>
    <t>村重　武美</t>
  </si>
  <si>
    <t>0836-83-3706</t>
  </si>
  <si>
    <t>森田　純一</t>
  </si>
  <si>
    <t>0836-88-0137</t>
  </si>
  <si>
    <t>0836-88-0221</t>
  </si>
  <si>
    <t>萩田　勝彦</t>
  </si>
  <si>
    <t>原田　菊夫</t>
  </si>
  <si>
    <t>美祢市大嶺町東分322-1</t>
  </si>
  <si>
    <t>0837-52-0756</t>
  </si>
  <si>
    <t>美祢市大嶺町東分前川290-1</t>
  </si>
  <si>
    <t>0837-54-1420</t>
  </si>
  <si>
    <t>横山　幸代</t>
  </si>
  <si>
    <t>三澤医院</t>
  </si>
  <si>
    <t>美祢市西厚保町本郷412</t>
  </si>
  <si>
    <t>0837-58-0011</t>
  </si>
  <si>
    <t>美祢市立病院</t>
  </si>
  <si>
    <t>美祢市大嶺町東分1313-1</t>
  </si>
  <si>
    <t>0837-52-1700</t>
  </si>
  <si>
    <t>河野　道生</t>
  </si>
  <si>
    <t>河野内科</t>
  </si>
  <si>
    <t>山陽小野田市厚狭680-23</t>
  </si>
  <si>
    <t>0836-71-0009</t>
  </si>
  <si>
    <t>下関市菊川町田部1148-5</t>
  </si>
  <si>
    <t>083-288-1000</t>
  </si>
  <si>
    <t>伊藤　真一</t>
  </si>
  <si>
    <t>下関市山の田本町6-6</t>
  </si>
  <si>
    <t>083-253-0211</t>
  </si>
  <si>
    <t>いとう整形外科</t>
  </si>
  <si>
    <t>083-242-4114</t>
  </si>
  <si>
    <t>入江　和彦</t>
  </si>
  <si>
    <t>083-288-0307</t>
  </si>
  <si>
    <t>上野　雄史</t>
  </si>
  <si>
    <t>083-256-0200</t>
  </si>
  <si>
    <t>時澤　郁夫</t>
  </si>
  <si>
    <t>083-252-2124</t>
  </si>
  <si>
    <t>083-282-0070</t>
  </si>
  <si>
    <t>川内　義人</t>
  </si>
  <si>
    <t>083-248-0254</t>
  </si>
  <si>
    <t>椎木　利彦</t>
  </si>
  <si>
    <t>木本　和之</t>
  </si>
  <si>
    <t>下関市豊北町阿川3796-1</t>
  </si>
  <si>
    <t>083-786-2626</t>
  </si>
  <si>
    <t>金原　輝史</t>
  </si>
  <si>
    <t>長府心臓内科</t>
  </si>
  <si>
    <t>下関市長府東侍町4-48</t>
  </si>
  <si>
    <t>083-245-2919</t>
  </si>
  <si>
    <t>黒川　雅史</t>
  </si>
  <si>
    <t>083-286-2057</t>
  </si>
  <si>
    <t>後藤　順次</t>
  </si>
  <si>
    <t>083-263-3120</t>
  </si>
  <si>
    <t>083-231-3888</t>
  </si>
  <si>
    <t>赤星　德行</t>
  </si>
  <si>
    <t>新村　和典</t>
  </si>
  <si>
    <t>下関市豊浦町小串194-3</t>
  </si>
  <si>
    <t>083-774-3535</t>
  </si>
  <si>
    <t>城野　憲史</t>
  </si>
  <si>
    <t>下関市豊浦町宇賀7444-2</t>
  </si>
  <si>
    <t>083-776-5151</t>
  </si>
  <si>
    <t>下関市小月市原町1-3</t>
  </si>
  <si>
    <t>083-282-8040</t>
  </si>
  <si>
    <t>千葉　武彦</t>
  </si>
  <si>
    <t>下関市豊田町中村字古市6-1</t>
  </si>
  <si>
    <t>083-766-0501</t>
  </si>
  <si>
    <t>下関市田中町1-13</t>
  </si>
  <si>
    <t>083-223-5050</t>
  </si>
  <si>
    <t>永山　和彦</t>
  </si>
  <si>
    <t>下関市豊浦町川棚石橋6920-1</t>
  </si>
  <si>
    <t>083-774-3567</t>
  </si>
  <si>
    <t>西川　英一</t>
  </si>
  <si>
    <t>083-222-7600</t>
  </si>
  <si>
    <t>池田　賢作</t>
  </si>
  <si>
    <t>播磨　健三</t>
  </si>
  <si>
    <t>下関市長府中六波町14-12</t>
  </si>
  <si>
    <t>083-245-1118</t>
  </si>
  <si>
    <t>櫃本　孝志</t>
  </si>
  <si>
    <t>083-223-0657</t>
  </si>
  <si>
    <t>弘山　直滋</t>
  </si>
  <si>
    <t>083-254-2202</t>
  </si>
  <si>
    <t>帆足　誠司</t>
  </si>
  <si>
    <t>帆足医院</t>
  </si>
  <si>
    <t>083-222-0808</t>
  </si>
  <si>
    <t>水内　知子</t>
  </si>
  <si>
    <t>083-245-2151</t>
  </si>
  <si>
    <t>桃崎　和也</t>
  </si>
  <si>
    <t>下関市田中町1-10</t>
  </si>
  <si>
    <t>083-232-2533</t>
  </si>
  <si>
    <t>山﨑　和夫</t>
  </si>
  <si>
    <t>083-252-7227</t>
  </si>
  <si>
    <t>083-222-1039</t>
  </si>
  <si>
    <t>083-267-2681</t>
  </si>
  <si>
    <t>吉村　潤子</t>
  </si>
  <si>
    <t>吉本医院</t>
  </si>
  <si>
    <t>083-222-9390</t>
  </si>
  <si>
    <t>中村　隆治</t>
  </si>
  <si>
    <t>083-231-4111</t>
  </si>
  <si>
    <t>國司　幸生</t>
  </si>
  <si>
    <t>長門市東深川890-42</t>
  </si>
  <si>
    <t>0837-22-2749</t>
  </si>
  <si>
    <t>長門市深川湯本142-1</t>
  </si>
  <si>
    <t>0837-22-0826</t>
  </si>
  <si>
    <t>0838-22-1113</t>
  </si>
  <si>
    <t>川上　俊文</t>
  </si>
  <si>
    <t>0838-21-7538</t>
  </si>
  <si>
    <t>河野　通裕</t>
  </si>
  <si>
    <t>萩市大井1723-1</t>
  </si>
  <si>
    <t>0838-28-0321</t>
  </si>
  <si>
    <t>篠田　陽健</t>
  </si>
  <si>
    <t>0838-24-1234</t>
  </si>
  <si>
    <t>0838-22-2206</t>
  </si>
  <si>
    <t>宮内　嘉明</t>
  </si>
  <si>
    <t>0838-25-2500</t>
  </si>
  <si>
    <t>0838-22-2248</t>
  </si>
  <si>
    <t>綿貫　篤志</t>
  </si>
  <si>
    <t>萩市東浜崎町53</t>
  </si>
  <si>
    <t>0838-25-2020</t>
  </si>
  <si>
    <t>前川　恭子</t>
  </si>
  <si>
    <t>08388-6-0149</t>
  </si>
  <si>
    <t>淵上整形外科</t>
    <phoneticPr fontId="1"/>
  </si>
  <si>
    <t>0834-34-2356</t>
    <phoneticPr fontId="1"/>
  </si>
  <si>
    <t>西村内科医院</t>
    <rPh sb="0" eb="2">
      <t>ニシムラ</t>
    </rPh>
    <rPh sb="2" eb="4">
      <t>ナイカ</t>
    </rPh>
    <rPh sb="4" eb="6">
      <t>イイン</t>
    </rPh>
    <phoneticPr fontId="1"/>
  </si>
  <si>
    <t>たみたに内科循環器科</t>
    <rPh sb="4" eb="6">
      <t>ナイカ</t>
    </rPh>
    <rPh sb="6" eb="10">
      <t>ジュンカンキカ</t>
    </rPh>
    <phoneticPr fontId="1"/>
  </si>
  <si>
    <t>ひらき内科</t>
    <rPh sb="3" eb="5">
      <t>ナイカ</t>
    </rPh>
    <phoneticPr fontId="1"/>
  </si>
  <si>
    <t>上野医院</t>
    <rPh sb="0" eb="2">
      <t>ウエノ</t>
    </rPh>
    <rPh sb="2" eb="4">
      <t>イイン</t>
    </rPh>
    <phoneticPr fontId="1"/>
  </si>
  <si>
    <t>田中内科</t>
    <rPh sb="0" eb="2">
      <t>タナカ</t>
    </rPh>
    <rPh sb="2" eb="4">
      <t>ナイカ</t>
    </rPh>
    <phoneticPr fontId="1"/>
  </si>
  <si>
    <t>山口博愛病院</t>
    <rPh sb="0" eb="2">
      <t>ヤマグチ</t>
    </rPh>
    <rPh sb="2" eb="4">
      <t>ハクアイ</t>
    </rPh>
    <rPh sb="4" eb="6">
      <t>ビョウイン</t>
    </rPh>
    <phoneticPr fontId="1"/>
  </si>
  <si>
    <t>尾中病院</t>
    <rPh sb="0" eb="2">
      <t>オナカ</t>
    </rPh>
    <rPh sb="2" eb="4">
      <t>ビョウイン</t>
    </rPh>
    <phoneticPr fontId="1"/>
  </si>
  <si>
    <t>村重医院</t>
    <rPh sb="0" eb="2">
      <t>ムラシゲ</t>
    </rPh>
    <rPh sb="2" eb="4">
      <t>イイン</t>
    </rPh>
    <phoneticPr fontId="1"/>
  </si>
  <si>
    <t>岩本医院</t>
    <rPh sb="0" eb="2">
      <t>イワモト</t>
    </rPh>
    <rPh sb="2" eb="4">
      <t>イイン</t>
    </rPh>
    <phoneticPr fontId="1"/>
  </si>
  <si>
    <t>林外科医院</t>
    <rPh sb="0" eb="1">
      <t>ハヤシ</t>
    </rPh>
    <rPh sb="1" eb="3">
      <t>ゲカ</t>
    </rPh>
    <rPh sb="3" eb="5">
      <t>イイン</t>
    </rPh>
    <phoneticPr fontId="1"/>
  </si>
  <si>
    <t>小川整形外科</t>
    <rPh sb="0" eb="2">
      <t>オガワ</t>
    </rPh>
    <rPh sb="2" eb="4">
      <t>セイケイ</t>
    </rPh>
    <rPh sb="4" eb="6">
      <t>ゲカ</t>
    </rPh>
    <phoneticPr fontId="1"/>
  </si>
  <si>
    <t>藤本内科･脳神経内科</t>
    <phoneticPr fontId="1"/>
  </si>
  <si>
    <t>いのうえ内科医院</t>
    <phoneticPr fontId="1"/>
  </si>
  <si>
    <t>矢野外科医院</t>
    <rPh sb="0" eb="2">
      <t>ヤノ</t>
    </rPh>
    <rPh sb="2" eb="4">
      <t>ゲカ</t>
    </rPh>
    <rPh sb="4" eb="6">
      <t>イイン</t>
    </rPh>
    <phoneticPr fontId="1"/>
  </si>
  <si>
    <t>瀬戸病院</t>
    <phoneticPr fontId="1"/>
  </si>
  <si>
    <t>光山医院山口</t>
  </si>
  <si>
    <t>平岡医院</t>
    <phoneticPr fontId="1"/>
  </si>
  <si>
    <t>河野医院</t>
    <phoneticPr fontId="1"/>
  </si>
  <si>
    <t>甲嶋内科</t>
  </si>
  <si>
    <t>ふじわら医院</t>
    <phoneticPr fontId="1"/>
  </si>
  <si>
    <t>河郷診療所</t>
    <phoneticPr fontId="1"/>
  </si>
  <si>
    <t>宇部市東岐波2151-2</t>
    <phoneticPr fontId="1"/>
  </si>
  <si>
    <t>桃崎病院</t>
    <phoneticPr fontId="1"/>
  </si>
  <si>
    <t>総合診療科</t>
    <rPh sb="0" eb="2">
      <t>ソウゴウ</t>
    </rPh>
    <rPh sb="2" eb="5">
      <t>シンリョウカ</t>
    </rPh>
    <phoneticPr fontId="1"/>
  </si>
  <si>
    <t>吉武医院</t>
    <phoneticPr fontId="1"/>
  </si>
  <si>
    <t>田町診療所</t>
    <phoneticPr fontId="1"/>
  </si>
  <si>
    <t>あんの循環器内科</t>
    <phoneticPr fontId="1"/>
  </si>
  <si>
    <t>たむら内科医院</t>
    <phoneticPr fontId="1"/>
  </si>
  <si>
    <t>たにがわ医院</t>
    <phoneticPr fontId="1"/>
  </si>
  <si>
    <t>三井外科医院</t>
    <phoneticPr fontId="1"/>
  </si>
  <si>
    <t>原田外科医院</t>
    <phoneticPr fontId="1"/>
  </si>
  <si>
    <t>吉南病院</t>
    <phoneticPr fontId="1"/>
  </si>
  <si>
    <t>永山医院</t>
    <phoneticPr fontId="1"/>
  </si>
  <si>
    <t>兼田医院</t>
    <phoneticPr fontId="1"/>
  </si>
  <si>
    <t>阿知須同仁病院</t>
    <phoneticPr fontId="1"/>
  </si>
  <si>
    <t>光風園病院</t>
    <phoneticPr fontId="1"/>
  </si>
  <si>
    <t>宇野医院本院</t>
    <phoneticPr fontId="1"/>
  </si>
  <si>
    <t>中村内科胃腸科医院</t>
    <phoneticPr fontId="1"/>
  </si>
  <si>
    <t>なりしげ循環器内科</t>
    <phoneticPr fontId="1"/>
  </si>
  <si>
    <t>土屋医院</t>
    <phoneticPr fontId="1"/>
  </si>
  <si>
    <t>國司眼科医院</t>
    <phoneticPr fontId="1"/>
  </si>
  <si>
    <t>光武医院</t>
    <phoneticPr fontId="1"/>
  </si>
  <si>
    <t>高取整形外科医院</t>
    <rPh sb="6" eb="8">
      <t>イイン</t>
    </rPh>
    <phoneticPr fontId="1"/>
  </si>
  <si>
    <t>河村循環器神経内科</t>
    <phoneticPr fontId="1"/>
  </si>
  <si>
    <t>下関</t>
    <phoneticPr fontId="1"/>
  </si>
  <si>
    <t>山下　裕人</t>
    <rPh sb="3" eb="5">
      <t>ヒロト</t>
    </rPh>
    <phoneticPr fontId="1"/>
  </si>
  <si>
    <t>めづき医院</t>
    <phoneticPr fontId="1"/>
  </si>
  <si>
    <t>岩本医院</t>
    <phoneticPr fontId="1"/>
  </si>
  <si>
    <t>林病院</t>
    <phoneticPr fontId="1"/>
  </si>
  <si>
    <t>西村外科医院</t>
    <phoneticPr fontId="1"/>
  </si>
  <si>
    <t>よしまつ医院</t>
    <phoneticPr fontId="1"/>
  </si>
  <si>
    <t>吉村内科</t>
    <phoneticPr fontId="1"/>
  </si>
  <si>
    <t>みどり病院</t>
    <phoneticPr fontId="1"/>
  </si>
  <si>
    <t>岩国第一病院</t>
    <phoneticPr fontId="1"/>
  </si>
  <si>
    <t>はりま内科胃腸科医院</t>
    <phoneticPr fontId="1"/>
  </si>
  <si>
    <t>武久病院</t>
    <phoneticPr fontId="1"/>
  </si>
  <si>
    <t>083-252-2172</t>
    <phoneticPr fontId="1"/>
  </si>
  <si>
    <t>阿知須共立病院</t>
    <phoneticPr fontId="1"/>
  </si>
  <si>
    <t>安本医院</t>
    <phoneticPr fontId="1"/>
  </si>
  <si>
    <t>岡病院</t>
    <phoneticPr fontId="1"/>
  </si>
  <si>
    <t>原田内科胃腸科医院</t>
  </si>
  <si>
    <t>市川医院</t>
    <phoneticPr fontId="1"/>
  </si>
  <si>
    <t>田代台病院</t>
  </si>
  <si>
    <t>竹内医院</t>
    <phoneticPr fontId="1"/>
  </si>
  <si>
    <t>斉藤医院</t>
  </si>
  <si>
    <t>ひろやま内科</t>
  </si>
  <si>
    <t>深野医院</t>
  </si>
  <si>
    <t>下関市立市民病院</t>
    <phoneticPr fontId="1"/>
  </si>
  <si>
    <t>津田胃腸科内科医院</t>
  </si>
  <si>
    <t>西岡医院</t>
  </si>
  <si>
    <t>丘病院</t>
  </si>
  <si>
    <t>おおどの診療所</t>
  </si>
  <si>
    <t>おかたに医院</t>
  </si>
  <si>
    <t>杉山内科小児科医院</t>
  </si>
  <si>
    <t>木村整形外科</t>
  </si>
  <si>
    <t>ひつもと内科循環器科医院</t>
  </si>
  <si>
    <t>森田病院</t>
  </si>
  <si>
    <t>田原耳鼻咽喉科医院</t>
  </si>
  <si>
    <t>岩国市玖珂町11340</t>
    <phoneticPr fontId="1"/>
  </si>
  <si>
    <t>しんむら医院</t>
  </si>
  <si>
    <t>周南記念病院</t>
  </si>
  <si>
    <t>藤野内科</t>
  </si>
  <si>
    <t>083-232-8600</t>
    <phoneticPr fontId="1"/>
  </si>
  <si>
    <t>精神科</t>
    <rPh sb="0" eb="3">
      <t>セイシンカ</t>
    </rPh>
    <phoneticPr fontId="1"/>
  </si>
  <si>
    <t>中原医院</t>
    <phoneticPr fontId="1"/>
  </si>
  <si>
    <t>内科</t>
    <rPh sb="0" eb="2">
      <t>ナイカ</t>
    </rPh>
    <phoneticPr fontId="1"/>
  </si>
  <si>
    <t>神経内科</t>
  </si>
  <si>
    <t>脳神経内科</t>
    <rPh sb="0" eb="1">
      <t>ノウ</t>
    </rPh>
    <phoneticPr fontId="1"/>
  </si>
  <si>
    <t>宇部市南小串1-1-1　</t>
    <phoneticPr fontId="1"/>
  </si>
  <si>
    <t>精神科</t>
  </si>
  <si>
    <t>脳神経外科</t>
  </si>
  <si>
    <t>内科</t>
  </si>
  <si>
    <t>防府市大崎10077</t>
    <phoneticPr fontId="1"/>
  </si>
  <si>
    <t>脳神経外科</t>
    <rPh sb="0" eb="1">
      <t>ノウ</t>
    </rPh>
    <phoneticPr fontId="1"/>
  </si>
  <si>
    <t>外科</t>
  </si>
  <si>
    <t>外科</t>
    <phoneticPr fontId="1"/>
  </si>
  <si>
    <t>脳外科</t>
    <phoneticPr fontId="1"/>
  </si>
  <si>
    <t>胃腸科・外科・理学療法科・麻酔科・皮膚科</t>
    <rPh sb="0" eb="3">
      <t>イチョウカ</t>
    </rPh>
    <rPh sb="7" eb="9">
      <t>リガク</t>
    </rPh>
    <rPh sb="9" eb="11">
      <t>リョウホウ</t>
    </rPh>
    <rPh sb="11" eb="12">
      <t>カ</t>
    </rPh>
    <rPh sb="13" eb="16">
      <t>マスイカ</t>
    </rPh>
    <rPh sb="17" eb="20">
      <t>ヒフカ</t>
    </rPh>
    <phoneticPr fontId="1"/>
  </si>
  <si>
    <t>内科</t>
    <phoneticPr fontId="1"/>
  </si>
  <si>
    <t>外科・内科</t>
    <phoneticPr fontId="1"/>
  </si>
  <si>
    <t>脳神経外科・内科</t>
    <phoneticPr fontId="1"/>
  </si>
  <si>
    <t>内科・外科</t>
    <phoneticPr fontId="1"/>
  </si>
  <si>
    <t>内科</t>
    <phoneticPr fontId="1"/>
  </si>
  <si>
    <t>外科･内科</t>
  </si>
  <si>
    <t>内科･緩和ｹｱ内科</t>
  </si>
  <si>
    <t>内科</t>
    <phoneticPr fontId="1"/>
  </si>
  <si>
    <t>内科</t>
    <phoneticPr fontId="1"/>
  </si>
  <si>
    <t>内科・神経内科</t>
  </si>
  <si>
    <t>内科･神経内科</t>
  </si>
  <si>
    <t>内科・消化器科・循環器科・小児科</t>
    <rPh sb="3" eb="6">
      <t>ショウカキ</t>
    </rPh>
    <rPh sb="6" eb="7">
      <t>カ</t>
    </rPh>
    <rPh sb="8" eb="12">
      <t>ジュンカンキカ</t>
    </rPh>
    <rPh sb="13" eb="16">
      <t>ショウニカ</t>
    </rPh>
    <phoneticPr fontId="1"/>
  </si>
  <si>
    <t>麻酔科・内科・外科・心療内科</t>
    <rPh sb="0" eb="3">
      <t>マスイカ</t>
    </rPh>
    <rPh sb="10" eb="12">
      <t>シンリョウ</t>
    </rPh>
    <phoneticPr fontId="1"/>
  </si>
  <si>
    <t>精神科</t>
    <phoneticPr fontId="1"/>
  </si>
  <si>
    <t>宇部市開1-3-3</t>
    <phoneticPr fontId="1"/>
  </si>
  <si>
    <t>下関市秋根西町1-7-26</t>
  </si>
  <si>
    <t>宇部市山門4-1-27</t>
  </si>
  <si>
    <t>山口市大内御堀5-8-12</t>
  </si>
  <si>
    <t>宇部市亀浦1-2-22</t>
  </si>
  <si>
    <t>山陽小野田市須恵1-12-10</t>
  </si>
  <si>
    <t>山口市道場門前2-2-31</t>
  </si>
  <si>
    <t>岩国市麻里布町5-3-12</t>
  </si>
  <si>
    <t>山口市葵1-4-73</t>
  </si>
  <si>
    <t>下関市上田中町6-1-17</t>
  </si>
  <si>
    <t>周南市宮の前2-3-15</t>
  </si>
  <si>
    <t>山陽小野田市須恵1-4-10</t>
  </si>
  <si>
    <t>下関市後田町1-8-17</t>
  </si>
  <si>
    <t>下松市青柳1-2-1</t>
  </si>
  <si>
    <t>防府市戎町2-5-30</t>
  </si>
  <si>
    <t>山口市大内千坊4-15-23</t>
  </si>
  <si>
    <t>岩国市室の木町3-6-12</t>
  </si>
  <si>
    <t>岩国市山手町1-11-23</t>
  </si>
  <si>
    <t>防府市国衙4-6-20</t>
  </si>
  <si>
    <t>下関市向洋町3-12-14</t>
  </si>
  <si>
    <t>周南市川手1-6-6</t>
  </si>
  <si>
    <t>周南市栄町2-41-2</t>
  </si>
  <si>
    <t>柳井市中央1-8-15</t>
  </si>
  <si>
    <t>山口市吉敷中東1-1-1</t>
  </si>
  <si>
    <t>下関市彦島江の浦町1-7-6</t>
  </si>
  <si>
    <t>下松市大手町2-6-14</t>
  </si>
  <si>
    <t>宇部市昭和町4-4-16</t>
  </si>
  <si>
    <t>光市浅江3-1-25</t>
  </si>
  <si>
    <t>下松市望町1-9-10</t>
  </si>
  <si>
    <t>下関市秋根南町1-5-28</t>
  </si>
  <si>
    <t>下松市琴平町2-11-2</t>
  </si>
  <si>
    <t>光市虹ヶ丘1-13-10</t>
  </si>
  <si>
    <t>下関市上田中町2-21-2</t>
  </si>
  <si>
    <t>下関市上新地町1-5-2</t>
  </si>
  <si>
    <t>下関市長府才川2-21-2</t>
  </si>
  <si>
    <t>山陽小野田市日の出4-5-6</t>
  </si>
  <si>
    <t>下関市新垢田東町2-2-16</t>
  </si>
  <si>
    <t>宇部市上町2-3-11</t>
  </si>
  <si>
    <t>周南市飯島町1-67</t>
  </si>
  <si>
    <t>防府市東三田尻1-3-13</t>
  </si>
  <si>
    <t>光市三井6-18-1</t>
  </si>
  <si>
    <t>周南市弥生町2-3</t>
  </si>
  <si>
    <t>岩国市岩国1-20-49</t>
  </si>
  <si>
    <t>下関市武久町2-53-8</t>
  </si>
  <si>
    <t>下関市長府亀の甲1-2-1</t>
  </si>
  <si>
    <t>下関市小月本町2-15-20</t>
  </si>
  <si>
    <t>光市島田1-1-21</t>
  </si>
  <si>
    <t>山口市桜畠2-6-8</t>
  </si>
  <si>
    <t>周南市大神3-12-1</t>
  </si>
  <si>
    <t>柳井市南町4-2-14</t>
  </si>
  <si>
    <t>光市中央3-2-26</t>
  </si>
  <si>
    <t>下関市吉見本町1-1-22</t>
  </si>
  <si>
    <t>防府市岩畠1-22-1</t>
  </si>
  <si>
    <t>下関市向洋町1-13-1</t>
  </si>
  <si>
    <t>周南市城ｹ丘4-1-1</t>
  </si>
  <si>
    <t>周南市緑町3-37</t>
  </si>
  <si>
    <t>防府市佐波1-3-10</t>
  </si>
  <si>
    <t>防府市岸津1-20-20</t>
  </si>
  <si>
    <t>下関市竹崎町2-7-7</t>
  </si>
  <si>
    <t>山陽小野田市赤崎2-10-1</t>
  </si>
  <si>
    <t>周南市川端町2-7</t>
  </si>
  <si>
    <t>山陽小野田市住吉本町1-5-27</t>
  </si>
  <si>
    <t>防府市石が口2-2-38</t>
  </si>
  <si>
    <t>下関市新椋野3-1-7</t>
  </si>
  <si>
    <t>下松市大手町2-4-11</t>
  </si>
  <si>
    <t>宇部市寿町2-12-7</t>
  </si>
  <si>
    <t>下松市生野屋南1-10-1</t>
  </si>
  <si>
    <t>宇部市寿町1-3-33</t>
  </si>
  <si>
    <t>内科･消化器内科</t>
    <rPh sb="3" eb="6">
      <t>ショウカキ</t>
    </rPh>
    <rPh sb="6" eb="8">
      <t>ナイカ</t>
    </rPh>
    <phoneticPr fontId="1"/>
  </si>
  <si>
    <t>整形外科</t>
  </si>
  <si>
    <t>平生町佐賀2289-1</t>
    <phoneticPr fontId="1"/>
  </si>
  <si>
    <t>整形外科</t>
    <phoneticPr fontId="1"/>
  </si>
  <si>
    <t>外科・内科・整形外科</t>
    <phoneticPr fontId="1"/>
  </si>
  <si>
    <t>整形外科･内科</t>
  </si>
  <si>
    <t>整形外科</t>
    <phoneticPr fontId="1"/>
  </si>
  <si>
    <t>新南陽市民病院</t>
    <phoneticPr fontId="1"/>
  </si>
  <si>
    <t>美東病院</t>
    <rPh sb="0" eb="2">
      <t>ミトウ</t>
    </rPh>
    <rPh sb="2" eb="4">
      <t>ビョウイン</t>
    </rPh>
    <phoneticPr fontId="1"/>
  </si>
  <si>
    <t>周南市有楽町23</t>
    <phoneticPr fontId="1"/>
  </si>
  <si>
    <t>精神科･心療内科</t>
    <rPh sb="4" eb="6">
      <t>シンリョウ</t>
    </rPh>
    <rPh sb="6" eb="8">
      <t>ナイカ</t>
    </rPh>
    <phoneticPr fontId="1"/>
  </si>
  <si>
    <t>柳井市南浜1-8-3</t>
    <phoneticPr fontId="1"/>
  </si>
  <si>
    <t>内科･循環器科･呼吸器科</t>
    <rPh sb="3" eb="7">
      <t>ジュンカンキカ</t>
    </rPh>
    <rPh sb="8" eb="12">
      <t>コキュウキカ</t>
    </rPh>
    <phoneticPr fontId="1"/>
  </si>
  <si>
    <t>内科・循環器内科</t>
    <rPh sb="3" eb="6">
      <t>ジュンカンキ</t>
    </rPh>
    <rPh sb="6" eb="8">
      <t>ナイカ</t>
    </rPh>
    <phoneticPr fontId="1"/>
  </si>
  <si>
    <t>和木町和木3-1-12</t>
    <phoneticPr fontId="1"/>
  </si>
  <si>
    <t>ニシムラ内科</t>
    <phoneticPr fontId="1"/>
  </si>
  <si>
    <t>循環器内科･内科</t>
    <rPh sb="0" eb="3">
      <t>ジュンカンキ</t>
    </rPh>
    <phoneticPr fontId="1"/>
  </si>
  <si>
    <t>内科･循環器科</t>
    <rPh sb="3" eb="7">
      <t>ジュンカンキカ</t>
    </rPh>
    <phoneticPr fontId="1"/>
  </si>
  <si>
    <t>宇部市今村北3-7-18</t>
    <phoneticPr fontId="1"/>
  </si>
  <si>
    <t>呼吸器科･内科･外科</t>
    <rPh sb="0" eb="4">
      <t>コキュウキカ</t>
    </rPh>
    <phoneticPr fontId="1"/>
  </si>
  <si>
    <t>外科･胃腸科･内科･肛門科</t>
    <rPh sb="3" eb="6">
      <t>イチョウカ</t>
    </rPh>
    <rPh sb="10" eb="13">
      <t>コウモンカ</t>
    </rPh>
    <phoneticPr fontId="1"/>
  </si>
  <si>
    <t>海風診療所</t>
    <rPh sb="0" eb="2">
      <t>ウミカゼ</t>
    </rPh>
    <rPh sb="2" eb="5">
      <t>シンリョウジョ</t>
    </rPh>
    <phoneticPr fontId="1"/>
  </si>
  <si>
    <t>周南市梅園町1-38</t>
    <rPh sb="0" eb="3">
      <t>シュウナンシ</t>
    </rPh>
    <rPh sb="3" eb="6">
      <t>ウメゾノチョウ</t>
    </rPh>
    <phoneticPr fontId="1"/>
  </si>
  <si>
    <t>0834-33-0889</t>
    <phoneticPr fontId="1"/>
  </si>
  <si>
    <t>内科・脳外科</t>
    <rPh sb="3" eb="4">
      <t>ノウ</t>
    </rPh>
    <phoneticPr fontId="1"/>
  </si>
  <si>
    <t>内科･消化器科</t>
    <rPh sb="3" eb="6">
      <t>ショウカキ</t>
    </rPh>
    <rPh sb="6" eb="7">
      <t>カ</t>
    </rPh>
    <phoneticPr fontId="1"/>
  </si>
  <si>
    <t>内科･循環器内科･小児科</t>
    <rPh sb="3" eb="6">
      <t>ジュンカンキ</t>
    </rPh>
    <rPh sb="6" eb="8">
      <t>ナイカ</t>
    </rPh>
    <rPh sb="9" eb="12">
      <t>ショウニカ</t>
    </rPh>
    <phoneticPr fontId="1"/>
  </si>
  <si>
    <t>萩市国民健康保険むつみ診療所</t>
    <phoneticPr fontId="1"/>
  </si>
  <si>
    <t>内科・小児科</t>
    <rPh sb="3" eb="6">
      <t>ショウニカ</t>
    </rPh>
    <phoneticPr fontId="1"/>
  </si>
  <si>
    <t>脳神経外科･神経内科･心療内科</t>
    <rPh sb="11" eb="13">
      <t>シンリョウ</t>
    </rPh>
    <phoneticPr fontId="1"/>
  </si>
  <si>
    <t>内科･循環器内科</t>
    <rPh sb="3" eb="6">
      <t>ジュンカンキ</t>
    </rPh>
    <phoneticPr fontId="1"/>
  </si>
  <si>
    <t>内科</t>
    <phoneticPr fontId="1"/>
  </si>
  <si>
    <t>内科･胃腸科</t>
    <rPh sb="3" eb="6">
      <t>イチョウカ</t>
    </rPh>
    <phoneticPr fontId="1"/>
  </si>
  <si>
    <t>下関市菊川町田部1202-1</t>
    <phoneticPr fontId="1"/>
  </si>
  <si>
    <t>宇部市東岐波丸尾4327-8</t>
    <phoneticPr fontId="1"/>
  </si>
  <si>
    <t>内科･心療内科</t>
    <rPh sb="3" eb="5">
      <t>シンリョウ</t>
    </rPh>
    <rPh sb="5" eb="7">
      <t>ナイカ</t>
    </rPh>
    <phoneticPr fontId="1"/>
  </si>
  <si>
    <t>外科･胃腸科･内科</t>
    <rPh sb="3" eb="6">
      <t>イチョウカ</t>
    </rPh>
    <phoneticPr fontId="1"/>
  </si>
  <si>
    <t>外科・内科･整形外科・消火器外科･肛門外科</t>
    <rPh sb="11" eb="14">
      <t>ショウカキ</t>
    </rPh>
    <rPh sb="17" eb="19">
      <t>コウモン</t>
    </rPh>
    <rPh sb="19" eb="21">
      <t>ゲカ</t>
    </rPh>
    <phoneticPr fontId="1"/>
  </si>
  <si>
    <t>精神科･神経科</t>
    <rPh sb="4" eb="7">
      <t>シンケイカ</t>
    </rPh>
    <phoneticPr fontId="1"/>
  </si>
  <si>
    <t>宇部市西宇部南3-2-15</t>
    <phoneticPr fontId="1"/>
  </si>
  <si>
    <t>内科･循環器科･耳鼻科</t>
    <rPh sb="3" eb="6">
      <t>ジュンカンキ</t>
    </rPh>
    <rPh sb="6" eb="7">
      <t>カ</t>
    </rPh>
    <rPh sb="8" eb="11">
      <t>ジビカ</t>
    </rPh>
    <phoneticPr fontId="1"/>
  </si>
  <si>
    <t>内科･呼吸器科</t>
    <rPh sb="3" eb="7">
      <t>コキュウキカ</t>
    </rPh>
    <phoneticPr fontId="1"/>
  </si>
  <si>
    <t>萩市吉田町1</t>
    <phoneticPr fontId="1"/>
  </si>
  <si>
    <t>内科･外科･消火器内科・肛門外科</t>
    <rPh sb="6" eb="9">
      <t>ショウカキ</t>
    </rPh>
    <rPh sb="12" eb="14">
      <t>コウモン</t>
    </rPh>
    <rPh sb="14" eb="16">
      <t>ゲカ</t>
    </rPh>
    <phoneticPr fontId="1"/>
  </si>
  <si>
    <t>外科･整形外科･消化器科</t>
    <rPh sb="8" eb="11">
      <t>ショウカキ</t>
    </rPh>
    <rPh sb="11" eb="12">
      <t>カ</t>
    </rPh>
    <phoneticPr fontId="1"/>
  </si>
  <si>
    <t>吉崎内科医院</t>
    <phoneticPr fontId="1"/>
  </si>
  <si>
    <t>下関市上新地町1-5-2</t>
    <phoneticPr fontId="1"/>
  </si>
  <si>
    <t>083-232-8600</t>
    <phoneticPr fontId="1"/>
  </si>
  <si>
    <t>皮膚科</t>
    <rPh sb="0" eb="3">
      <t>ヒフカ</t>
    </rPh>
    <phoneticPr fontId="1"/>
  </si>
  <si>
    <t xml:space="preserve">周防大島町平野271-14 </t>
    <phoneticPr fontId="1"/>
  </si>
  <si>
    <t>内科･小児科･脳神経外科</t>
    <rPh sb="3" eb="6">
      <t>ショウニカ</t>
    </rPh>
    <rPh sb="8" eb="10">
      <t>シンケイ</t>
    </rPh>
    <phoneticPr fontId="1"/>
  </si>
  <si>
    <t>内科･消火器内科･放射線科</t>
    <rPh sb="3" eb="6">
      <t>ショウカキ</t>
    </rPh>
    <rPh sb="9" eb="13">
      <t>ホウシャセンカ</t>
    </rPh>
    <phoneticPr fontId="1"/>
  </si>
  <si>
    <t>内科･外科・循環器科</t>
    <rPh sb="6" eb="10">
      <t>ジュンカンキカ</t>
    </rPh>
    <phoneticPr fontId="1"/>
  </si>
  <si>
    <t>土屋医院</t>
    <phoneticPr fontId="1"/>
  </si>
  <si>
    <t>精神神経科</t>
    <rPh sb="2" eb="5">
      <t>シンケイカ</t>
    </rPh>
    <phoneticPr fontId="1"/>
  </si>
  <si>
    <t>周防大島町小松558</t>
    <phoneticPr fontId="1"/>
  </si>
  <si>
    <t>萩市椿東2863-7</t>
    <phoneticPr fontId="1"/>
  </si>
  <si>
    <t>眼科</t>
    <rPh sb="0" eb="2">
      <t>ガンカ</t>
    </rPh>
    <phoneticPr fontId="1"/>
  </si>
  <si>
    <t>内科・放射線科</t>
    <rPh sb="3" eb="7">
      <t>ホウシャセンカ</t>
    </rPh>
    <phoneticPr fontId="1"/>
  </si>
  <si>
    <t>循環器内科</t>
    <rPh sb="0" eb="3">
      <t>ジュンカンキ</t>
    </rPh>
    <rPh sb="3" eb="5">
      <t>ナイカ</t>
    </rPh>
    <phoneticPr fontId="1"/>
  </si>
  <si>
    <t>吉崎　美樹</t>
    <phoneticPr fontId="1"/>
  </si>
  <si>
    <t>萩市今古萩町15-5</t>
    <phoneticPr fontId="1"/>
  </si>
  <si>
    <t>萩市椿2788-1</t>
    <phoneticPr fontId="1"/>
  </si>
  <si>
    <t>下関市山の田東町4-20</t>
    <rPh sb="0" eb="3">
      <t>シモノセキシ</t>
    </rPh>
    <rPh sb="3" eb="4">
      <t>ヤマ</t>
    </rPh>
    <rPh sb="5" eb="8">
      <t>タヒガシマチ</t>
    </rPh>
    <phoneticPr fontId="1"/>
  </si>
  <si>
    <t>萩市土原370-1</t>
    <phoneticPr fontId="1"/>
  </si>
  <si>
    <t>宇部市妻崎開作812-1</t>
    <phoneticPr fontId="1"/>
  </si>
  <si>
    <t>外科･胃腸科</t>
    <rPh sb="3" eb="6">
      <t>イチョウカ</t>
    </rPh>
    <phoneticPr fontId="1"/>
  </si>
  <si>
    <t>内科･放射線科</t>
    <rPh sb="3" eb="7">
      <t>ホウシャセンカ</t>
    </rPh>
    <phoneticPr fontId="1"/>
  </si>
  <si>
    <t>佐藤医院</t>
    <phoneticPr fontId="1"/>
  </si>
  <si>
    <t>山口博愛病院</t>
    <phoneticPr fontId="1"/>
  </si>
  <si>
    <t>井上　博文</t>
    <phoneticPr fontId="1"/>
  </si>
  <si>
    <t>周防大島町土居922</t>
    <phoneticPr fontId="1"/>
  </si>
  <si>
    <t>小野田赤十字病院</t>
    <phoneticPr fontId="1"/>
  </si>
  <si>
    <t>眼科</t>
    <rPh sb="0" eb="2">
      <t>ガンカ</t>
    </rPh>
    <phoneticPr fontId="1"/>
  </si>
  <si>
    <t>内科・消火器内科・循環器内科・呼吸器内科</t>
    <rPh sb="3" eb="6">
      <t>ショウカキ</t>
    </rPh>
    <rPh sb="9" eb="12">
      <t>ジュンカンキ</t>
    </rPh>
    <rPh sb="15" eb="18">
      <t>コキュウキ</t>
    </rPh>
    <phoneticPr fontId="1"/>
  </si>
  <si>
    <t>宇部市東須恵2297-1</t>
    <phoneticPr fontId="1"/>
  </si>
  <si>
    <t>内科･小児科･放射線科</t>
    <rPh sb="3" eb="6">
      <t>ショウニカ</t>
    </rPh>
    <rPh sb="7" eb="11">
      <t>ホウシャセンカ</t>
    </rPh>
    <phoneticPr fontId="1"/>
  </si>
  <si>
    <t>内科・呼吸器内科</t>
    <rPh sb="3" eb="6">
      <t>コキュウキ</t>
    </rPh>
    <phoneticPr fontId="1"/>
  </si>
  <si>
    <t>精神科･心療内科･内科</t>
    <rPh sb="4" eb="6">
      <t>シンリョウ</t>
    </rPh>
    <phoneticPr fontId="1"/>
  </si>
  <si>
    <t>内科･外科･肛門科･麻酔科・胃腸科･循環器科</t>
    <rPh sb="6" eb="9">
      <t>コウモンカ</t>
    </rPh>
    <rPh sb="10" eb="13">
      <t>マスイカ</t>
    </rPh>
    <rPh sb="14" eb="16">
      <t>イチョウ</t>
    </rPh>
    <rPh sb="16" eb="17">
      <t>カ</t>
    </rPh>
    <rPh sb="18" eb="22">
      <t>ジュンカンキカ</t>
    </rPh>
    <phoneticPr fontId="1"/>
  </si>
  <si>
    <t>下関市山の田本町1-1</t>
    <phoneticPr fontId="1"/>
  </si>
  <si>
    <t>内科･消火器内科</t>
    <rPh sb="3" eb="6">
      <t>ショウカキ</t>
    </rPh>
    <phoneticPr fontId="1"/>
  </si>
  <si>
    <t>柳井市柳井5033-2</t>
    <phoneticPr fontId="1"/>
  </si>
  <si>
    <t>内科･小児科</t>
    <rPh sb="3" eb="6">
      <t>ショウニカ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</si>
  <si>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</si>
  <si>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はりま内科胃腸科</t>
    <phoneticPr fontId="1"/>
  </si>
  <si>
    <t>周防大島町横見693</t>
    <phoneticPr fontId="1"/>
  </si>
  <si>
    <t>循環器科・内科</t>
    <rPh sb="0" eb="3">
      <t>ジュンカンキ</t>
    </rPh>
    <phoneticPr fontId="1"/>
  </si>
  <si>
    <t>内科・循環器科・呼吸器科</t>
    <rPh sb="0" eb="2">
      <t>ナイカ</t>
    </rPh>
    <rPh sb="3" eb="7">
      <t>ジュンカンキカ</t>
    </rPh>
    <rPh sb="8" eb="12">
      <t>コキュウキカ</t>
    </rPh>
    <phoneticPr fontId="1"/>
  </si>
  <si>
    <t>内科</t>
    <rPh sb="0" eb="2">
      <t>ナイカ</t>
    </rPh>
    <phoneticPr fontId="1"/>
  </si>
  <si>
    <t>萩市吉部上3174-2</t>
    <phoneticPr fontId="1"/>
  </si>
  <si>
    <t>周南市久米3198-6</t>
    <phoneticPr fontId="1"/>
  </si>
  <si>
    <t>萩市東田町22-8</t>
    <phoneticPr fontId="1"/>
  </si>
  <si>
    <t>山陽小野田市小野田3700</t>
    <phoneticPr fontId="1"/>
  </si>
  <si>
    <t>吉村医院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</si>
  <si>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</si>
  <si>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宇部協立病院</t>
    <phoneticPr fontId="1"/>
  </si>
  <si>
    <t>内科・リハビリテーション科・総合診療科</t>
    <rPh sb="0" eb="2">
      <t>ナイカ</t>
    </rPh>
    <rPh sb="12" eb="13">
      <t>カ</t>
    </rPh>
    <rPh sb="14" eb="16">
      <t>ソウゴウ</t>
    </rPh>
    <rPh sb="16" eb="18">
      <t>シンリョウ</t>
    </rPh>
    <rPh sb="18" eb="19">
      <t>カ</t>
    </rPh>
    <phoneticPr fontId="1"/>
  </si>
  <si>
    <t>山口県立総合医療センター</t>
  </si>
  <si>
    <t>医療機関名</t>
    <rPh sb="0" eb="2">
      <t>イリョウ</t>
    </rPh>
    <rPh sb="2" eb="4">
      <t>キカン</t>
    </rPh>
    <rPh sb="4" eb="5">
      <t>メイ</t>
    </rPh>
    <phoneticPr fontId="1"/>
  </si>
  <si>
    <t>診療科</t>
    <rPh sb="0" eb="3">
      <t>シンリョウカ</t>
    </rPh>
    <phoneticPr fontId="1"/>
  </si>
  <si>
    <t>いとう腎クリニック</t>
    <rPh sb="3" eb="4">
      <t>ジン</t>
    </rPh>
    <phoneticPr fontId="1"/>
  </si>
  <si>
    <t>じょうのクリニック</t>
  </si>
  <si>
    <t>そだクリニック</t>
  </si>
  <si>
    <t>にしむら内科クリニック</t>
    <rPh sb="4" eb="6">
      <t>ナイカ</t>
    </rPh>
    <phoneticPr fontId="1"/>
  </si>
  <si>
    <t>くろかわクリニック</t>
  </si>
  <si>
    <t>みつおかクリニック</t>
  </si>
  <si>
    <t>西川内科クリニック</t>
  </si>
  <si>
    <t>ときわクリニック</t>
  </si>
  <si>
    <t>岸田内科クリニック</t>
  </si>
  <si>
    <t>松井クリニック</t>
  </si>
  <si>
    <t>とよた整形外科クリニック</t>
  </si>
  <si>
    <t>ゆん脳神経外科クリニック</t>
  </si>
  <si>
    <t>小林クリニック</t>
  </si>
  <si>
    <t>松本クリニック</t>
  </si>
  <si>
    <t>三好内科クリニック</t>
  </si>
  <si>
    <t>くらたクリニック</t>
  </si>
  <si>
    <t>高木内科クリニック</t>
  </si>
  <si>
    <t>おりたクリニック</t>
  </si>
  <si>
    <t>いちょうの木クリニック</t>
  </si>
  <si>
    <t>なごみクリニック</t>
  </si>
  <si>
    <t>みやもとクリニック</t>
  </si>
  <si>
    <t>波乗りクリニック</t>
  </si>
  <si>
    <t>長岡内科･画像診断クリニック</t>
  </si>
  <si>
    <t>たかおクリニック</t>
  </si>
  <si>
    <t>きわなみ内科クリニック</t>
  </si>
  <si>
    <t>ごとう内科呼吸器科クリニック</t>
  </si>
  <si>
    <t>さんふらわあクリニック</t>
  </si>
  <si>
    <t>しらさわ内科クリニック</t>
  </si>
  <si>
    <t>おげんきクリニック</t>
  </si>
  <si>
    <t>三好クリニック</t>
  </si>
  <si>
    <t>中嶋クリニック</t>
  </si>
  <si>
    <t>みやうち内科消化器科クリニック</t>
  </si>
  <si>
    <t>みすみクリニック</t>
  </si>
  <si>
    <t>徳山クリニック</t>
  </si>
  <si>
    <t>牛尾医院亀の甲クリニック</t>
  </si>
  <si>
    <t>多田クリニック</t>
  </si>
  <si>
    <t>藤村内科クリニック</t>
  </si>
  <si>
    <t>生協上宇部クリニック</t>
  </si>
  <si>
    <t>おのクリニック</t>
  </si>
  <si>
    <t>うつみ内科クリニック</t>
  </si>
  <si>
    <t>黒川内科クリニック</t>
  </si>
  <si>
    <t>宮野クリニック</t>
  </si>
  <si>
    <t>千葉クリニック</t>
  </si>
  <si>
    <t>阿部クリニック</t>
  </si>
  <si>
    <t>木本クリニック</t>
  </si>
  <si>
    <t>たお内科クリニック</t>
  </si>
  <si>
    <t>英クリニック</t>
  </si>
  <si>
    <t>岩国市医療センター医師会病院</t>
  </si>
  <si>
    <t>ペインクリニック山本医院</t>
    <phoneticPr fontId="1"/>
  </si>
  <si>
    <t>外科･内科･整形外科･リハビリテーション科</t>
    <rPh sb="20" eb="21">
      <t>カ</t>
    </rPh>
    <phoneticPr fontId="1"/>
  </si>
  <si>
    <t>リハビリテーション科</t>
    <rPh sb="9" eb="10">
      <t>カ</t>
    </rPh>
    <phoneticPr fontId="1"/>
  </si>
  <si>
    <t>外科･内科･麻酔科･リハビリテーション科</t>
    <rPh sb="6" eb="9">
      <t>マスイカ</t>
    </rPh>
    <rPh sb="19" eb="20">
      <t>カ</t>
    </rPh>
    <phoneticPr fontId="1"/>
  </si>
  <si>
    <t>内科･外科･リハビリテーション科</t>
    <rPh sb="15" eb="16">
      <t>カ</t>
    </rPh>
    <phoneticPr fontId="1"/>
  </si>
  <si>
    <t>外科・胃腸科・肛門科・放射線科・リハビリテーション科・麻酔科</t>
    <rPh sb="3" eb="6">
      <t>イチョウカ</t>
    </rPh>
    <rPh sb="7" eb="10">
      <t>コウモンカ</t>
    </rPh>
    <rPh sb="11" eb="15">
      <t>ホウシャセンカ</t>
    </rPh>
    <rPh sb="25" eb="26">
      <t>カ</t>
    </rPh>
    <rPh sb="27" eb="30">
      <t>マスイカ</t>
    </rPh>
    <phoneticPr fontId="1"/>
  </si>
  <si>
    <t>トクヤマ診療所</t>
    <phoneticPr fontId="1"/>
  </si>
  <si>
    <t>かわかみ整形リハビリテーションクリニック</t>
  </si>
  <si>
    <t>圏域番号</t>
    <rPh sb="0" eb="2">
      <t>ケンイキ</t>
    </rPh>
    <rPh sb="2" eb="4">
      <t>バンゴウ</t>
    </rPh>
    <phoneticPr fontId="1"/>
  </si>
  <si>
    <t>いしいケア･クリニック</t>
  </si>
  <si>
    <t>マサキ外科肛門科</t>
    <phoneticPr fontId="1"/>
  </si>
  <si>
    <t>増本クリニック</t>
    <phoneticPr fontId="1"/>
  </si>
  <si>
    <t>滿岡　　裕</t>
    <phoneticPr fontId="1"/>
  </si>
  <si>
    <t>吉兼　隆大</t>
    <phoneticPr fontId="1"/>
  </si>
  <si>
    <t>奥永　　綾</t>
    <phoneticPr fontId="1"/>
  </si>
  <si>
    <t>寺園　　崇</t>
    <phoneticPr fontId="1"/>
  </si>
  <si>
    <t>岩本　　浩</t>
    <phoneticPr fontId="1"/>
  </si>
  <si>
    <t>河郷　　忍</t>
    <phoneticPr fontId="1"/>
  </si>
  <si>
    <t>祖田由起子</t>
    <phoneticPr fontId="1"/>
  </si>
  <si>
    <t>松原　　宏</t>
    <phoneticPr fontId="1"/>
  </si>
  <si>
    <t>川口　　寛</t>
    <phoneticPr fontId="1"/>
  </si>
  <si>
    <t>市川　　晃</t>
    <phoneticPr fontId="1"/>
  </si>
  <si>
    <t>三尾母英幸</t>
    <phoneticPr fontId="1"/>
  </si>
  <si>
    <t>岩本　　功</t>
    <phoneticPr fontId="1"/>
  </si>
  <si>
    <t>澤　　公成</t>
    <phoneticPr fontId="1"/>
  </si>
  <si>
    <t>澤　　陽子</t>
    <phoneticPr fontId="1"/>
  </si>
  <si>
    <t>佃　　邦夫</t>
    <phoneticPr fontId="1"/>
  </si>
  <si>
    <t>平岡　　博</t>
    <phoneticPr fontId="1"/>
  </si>
  <si>
    <t>ふじもとメンタルクリニック</t>
    <phoneticPr fontId="1"/>
  </si>
  <si>
    <t>かめやまクリニック</t>
    <phoneticPr fontId="1"/>
  </si>
  <si>
    <t>尹　　英植</t>
    <phoneticPr fontId="1"/>
  </si>
  <si>
    <t>山下　武右</t>
    <phoneticPr fontId="1"/>
  </si>
  <si>
    <t>三好弥寿彦</t>
    <phoneticPr fontId="1"/>
  </si>
  <si>
    <t>後藤　　慶</t>
    <phoneticPr fontId="1"/>
  </si>
  <si>
    <t>中原　　圓</t>
    <phoneticPr fontId="1"/>
  </si>
  <si>
    <t>竹内　　憲</t>
    <phoneticPr fontId="1"/>
  </si>
  <si>
    <t>髙木　　昭</t>
    <phoneticPr fontId="1"/>
  </si>
  <si>
    <t>小野　　薫</t>
    <phoneticPr fontId="1"/>
  </si>
  <si>
    <t>丘　　茂樹</t>
    <phoneticPr fontId="1"/>
  </si>
  <si>
    <t>安藤愼太郎</t>
    <phoneticPr fontId="1"/>
  </si>
  <si>
    <t>中村　　洋</t>
    <phoneticPr fontId="1"/>
  </si>
  <si>
    <t>たむら医院</t>
    <phoneticPr fontId="1"/>
  </si>
  <si>
    <t>金谷浩一郎</t>
    <phoneticPr fontId="1"/>
  </si>
  <si>
    <t>田村　　朗</t>
    <phoneticPr fontId="1"/>
  </si>
  <si>
    <t>豊田耕一郎</t>
    <phoneticPr fontId="1"/>
  </si>
  <si>
    <t>林　　大資</t>
    <phoneticPr fontId="1"/>
  </si>
  <si>
    <t>原田　　元</t>
    <phoneticPr fontId="1"/>
  </si>
  <si>
    <t>三好　　明</t>
    <phoneticPr fontId="1"/>
  </si>
  <si>
    <t>松本　　正</t>
    <phoneticPr fontId="1"/>
  </si>
  <si>
    <t>岩国市</t>
    <rPh sb="0" eb="3">
      <t>イワクニシ</t>
    </rPh>
    <phoneticPr fontId="1"/>
  </si>
  <si>
    <t>和木町</t>
    <rPh sb="0" eb="3">
      <t>ワキチョウ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</si>
  <si>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</si>
  <si>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</si>
  <si>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平生町</t>
    <rPh sb="0" eb="3">
      <t>ヒラオチョウ</t>
    </rPh>
    <phoneticPr fontId="1"/>
  </si>
  <si>
    <t>下松市</t>
    <rPh sb="0" eb="3">
      <t>クダマツシ</t>
    </rPh>
    <phoneticPr fontId="1"/>
  </si>
  <si>
    <t>光市</t>
    <rPh sb="0" eb="2">
      <t>ヒカリシ</t>
    </rPh>
    <phoneticPr fontId="1"/>
  </si>
  <si>
    <t>周南市</t>
    <rPh sb="0" eb="3">
      <t>シュウナンシ</t>
    </rPh>
    <phoneticPr fontId="1"/>
  </si>
  <si>
    <t>山口市</t>
    <rPh sb="0" eb="3">
      <t>ヤマグチシ</t>
    </rPh>
    <phoneticPr fontId="1"/>
  </si>
  <si>
    <t>防府市</t>
    <rPh sb="0" eb="3">
      <t>ホウフシ</t>
    </rPh>
    <phoneticPr fontId="1"/>
  </si>
  <si>
    <t>木村皇太郎</t>
    <phoneticPr fontId="1"/>
  </si>
  <si>
    <t>黒川　　泰</t>
    <phoneticPr fontId="1"/>
  </si>
  <si>
    <t>田尾　　健</t>
    <phoneticPr fontId="1"/>
  </si>
  <si>
    <t>セントヒル病院</t>
    <phoneticPr fontId="1"/>
  </si>
  <si>
    <t>土屋　　香</t>
    <phoneticPr fontId="1"/>
  </si>
  <si>
    <t>土屋　　智</t>
    <phoneticPr fontId="1"/>
  </si>
  <si>
    <t>藤村　　寛</t>
    <phoneticPr fontId="1"/>
  </si>
  <si>
    <t>松永登喜雄</t>
    <phoneticPr fontId="1"/>
  </si>
  <si>
    <t>瀬戸信一朗</t>
    <phoneticPr fontId="1"/>
  </si>
  <si>
    <t>藤野　　隆</t>
    <phoneticPr fontId="1"/>
  </si>
  <si>
    <t>西村　　学</t>
    <phoneticPr fontId="1"/>
  </si>
  <si>
    <t>宇部市</t>
    <rPh sb="0" eb="3">
      <t>ウベシ</t>
    </rPh>
    <phoneticPr fontId="1"/>
  </si>
  <si>
    <t>美祢市</t>
    <rPh sb="0" eb="3">
      <t>ミネシ</t>
    </rPh>
    <phoneticPr fontId="1"/>
  </si>
  <si>
    <t>山陽小野田市</t>
    <rPh sb="0" eb="6">
      <t>サンヨウオノダシ</t>
    </rPh>
    <phoneticPr fontId="1"/>
  </si>
  <si>
    <t>あめやまクリニック</t>
    <phoneticPr fontId="1"/>
  </si>
  <si>
    <t>伊藤　　裕</t>
    <rPh sb="0" eb="2">
      <t>イトウ</t>
    </rPh>
    <phoneticPr fontId="1"/>
  </si>
  <si>
    <t>飴山　　晶</t>
    <phoneticPr fontId="1"/>
  </si>
  <si>
    <t>髙尾康一郎</t>
    <phoneticPr fontId="1"/>
  </si>
  <si>
    <t>岡　　保人</t>
    <phoneticPr fontId="1"/>
  </si>
  <si>
    <t>吉本　正博</t>
    <phoneticPr fontId="1"/>
  </si>
  <si>
    <t>長岡　　榮</t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</si>
  <si>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</si>
  <si>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</si>
  <si>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萩市</t>
    <rPh sb="0" eb="2">
      <t>ハギシ</t>
    </rPh>
    <phoneticPr fontId="1"/>
  </si>
  <si>
    <t>市町</t>
    <rPh sb="0" eb="2">
      <t>シチョウ</t>
    </rPh>
    <phoneticPr fontId="1"/>
  </si>
  <si>
    <t>兼田健一郎</t>
    <phoneticPr fontId="1"/>
  </si>
  <si>
    <t>中嶋　　薫</t>
    <phoneticPr fontId="1"/>
  </si>
  <si>
    <t>売豆紀雅昭</t>
    <phoneticPr fontId="1"/>
  </si>
  <si>
    <t>おさばファミリークリニック</t>
  </si>
  <si>
    <t>やまさきファミリークリニック</t>
  </si>
  <si>
    <t>麻酔科･ペインクリニック科</t>
    <rPh sb="0" eb="3">
      <t>マスイカ</t>
    </rPh>
    <rPh sb="12" eb="13">
      <t>カ</t>
    </rPh>
    <phoneticPr fontId="1"/>
  </si>
  <si>
    <t>岩国</t>
    <rPh sb="0" eb="2">
      <t>イワクニ</t>
    </rPh>
    <phoneticPr fontId="1"/>
  </si>
  <si>
    <t>柳井</t>
    <rPh sb="0" eb="2">
      <t>ヤナイ</t>
    </rPh>
    <phoneticPr fontId="1"/>
  </si>
  <si>
    <t>周南</t>
    <rPh sb="0" eb="2">
      <t>シュウナン</t>
    </rPh>
    <phoneticPr fontId="1"/>
  </si>
  <si>
    <t>山口・防府</t>
    <rPh sb="0" eb="2">
      <t>ヤマグチ</t>
    </rPh>
    <rPh sb="3" eb="5">
      <t>ホウフ</t>
    </rPh>
    <phoneticPr fontId="1"/>
  </si>
  <si>
    <t>宇部・小野田</t>
    <rPh sb="0" eb="2">
      <t>ウベ</t>
    </rPh>
    <rPh sb="3" eb="6">
      <t>オノダ</t>
    </rPh>
    <phoneticPr fontId="1"/>
  </si>
  <si>
    <t>下関</t>
    <rPh sb="0" eb="2">
      <t>シモノセキ</t>
    </rPh>
    <phoneticPr fontId="1"/>
  </si>
  <si>
    <t>長門</t>
    <rPh sb="0" eb="2">
      <t>ナガト</t>
    </rPh>
    <phoneticPr fontId="1"/>
  </si>
  <si>
    <t>萩</t>
    <rPh sb="0" eb="1">
      <t>ハギ</t>
    </rPh>
    <phoneticPr fontId="1"/>
  </si>
  <si>
    <t>計</t>
    <rPh sb="0" eb="1">
      <t>ケイ</t>
    </rPh>
    <phoneticPr fontId="1"/>
  </si>
  <si>
    <t>（単位：人）</t>
    <rPh sb="1" eb="3">
      <t>タンイ</t>
    </rPh>
    <rPh sb="4" eb="5">
      <t>ニン</t>
    </rPh>
    <phoneticPr fontId="1"/>
  </si>
  <si>
    <t>（参考）圏域別登録数</t>
    <rPh sb="1" eb="3">
      <t>サンコウ</t>
    </rPh>
    <rPh sb="4" eb="6">
      <t>ケンイキ</t>
    </rPh>
    <rPh sb="6" eb="7">
      <t>ベツ</t>
    </rPh>
    <rPh sb="7" eb="10">
      <t>トウロクスウ</t>
    </rPh>
    <phoneticPr fontId="1"/>
  </si>
  <si>
    <t>No</t>
    <phoneticPr fontId="1"/>
  </si>
  <si>
    <t>岩国</t>
    <phoneticPr fontId="1"/>
  </si>
  <si>
    <t>岩国</t>
    <phoneticPr fontId="1"/>
  </si>
  <si>
    <t>岩国</t>
    <phoneticPr fontId="1"/>
  </si>
  <si>
    <t>柳井</t>
    <phoneticPr fontId="1"/>
  </si>
  <si>
    <t>周南</t>
    <phoneticPr fontId="1"/>
  </si>
  <si>
    <t>山口・防府</t>
    <phoneticPr fontId="1"/>
  </si>
  <si>
    <t>宇部・小野田</t>
    <phoneticPr fontId="1"/>
  </si>
  <si>
    <t>下関</t>
    <phoneticPr fontId="1"/>
  </si>
  <si>
    <t>長門</t>
    <phoneticPr fontId="1"/>
  </si>
  <si>
    <t>萩</t>
    <phoneticPr fontId="1"/>
  </si>
  <si>
    <t>No</t>
    <phoneticPr fontId="1"/>
  </si>
  <si>
    <t>岩崎　　淳</t>
    <phoneticPr fontId="1"/>
  </si>
  <si>
    <t>野見山敬太</t>
    <phoneticPr fontId="1"/>
  </si>
  <si>
    <t>下松市美里町3-4-5</t>
    <phoneticPr fontId="1"/>
  </si>
  <si>
    <t>0833-41-2248</t>
    <phoneticPr fontId="1"/>
  </si>
  <si>
    <t>内科</t>
    <phoneticPr fontId="1"/>
  </si>
  <si>
    <t>西村　敏郎</t>
    <phoneticPr fontId="1"/>
  </si>
  <si>
    <t>徳山ファーストクリニック</t>
    <phoneticPr fontId="1"/>
  </si>
  <si>
    <t>周南市平和通2-1</t>
    <phoneticPr fontId="1"/>
  </si>
  <si>
    <t>0834-27-1080</t>
    <phoneticPr fontId="1"/>
  </si>
  <si>
    <t>周南</t>
    <phoneticPr fontId="1"/>
  </si>
  <si>
    <t>周南市</t>
    <rPh sb="0" eb="3">
      <t>シュウナンシ</t>
    </rPh>
    <phoneticPr fontId="1"/>
  </si>
  <si>
    <t>周南高原病院</t>
    <phoneticPr fontId="1"/>
  </si>
  <si>
    <t>周南市須々万本郷29-1</t>
    <phoneticPr fontId="1"/>
  </si>
  <si>
    <t>0834-88-0391</t>
    <phoneticPr fontId="1"/>
  </si>
  <si>
    <t>内科</t>
    <rPh sb="0" eb="2">
      <t>ナイカ</t>
    </rPh>
    <phoneticPr fontId="1"/>
  </si>
  <si>
    <t>上領　孝典</t>
    <phoneticPr fontId="1"/>
  </si>
  <si>
    <t>三田尻病院</t>
    <phoneticPr fontId="1"/>
  </si>
  <si>
    <t>豊田　秀二</t>
    <phoneticPr fontId="1"/>
  </si>
  <si>
    <t>防府市お茶屋町3-27</t>
    <phoneticPr fontId="1"/>
  </si>
  <si>
    <t>0835-22-1110</t>
    <phoneticPr fontId="1"/>
  </si>
  <si>
    <t>外科</t>
    <rPh sb="0" eb="2">
      <t>ゲカ</t>
    </rPh>
    <phoneticPr fontId="1"/>
  </si>
  <si>
    <t>舩津　春美</t>
    <phoneticPr fontId="1"/>
  </si>
  <si>
    <t>舩津医院</t>
    <phoneticPr fontId="1"/>
  </si>
  <si>
    <t>防府市戎町2-8-12</t>
    <phoneticPr fontId="1"/>
  </si>
  <si>
    <t>0835-22-1308</t>
    <phoneticPr fontId="1"/>
  </si>
  <si>
    <t>内科・整形外科</t>
    <phoneticPr fontId="1"/>
  </si>
  <si>
    <t>神徳　翁甫</t>
    <phoneticPr fontId="1"/>
  </si>
  <si>
    <t>神徳内科</t>
    <phoneticPr fontId="1"/>
  </si>
  <si>
    <t>山口市下市町11-5</t>
    <phoneticPr fontId="1"/>
  </si>
  <si>
    <t>083-924-3780</t>
  </si>
  <si>
    <t>作村　俊浩</t>
    <rPh sb="0" eb="1">
      <t>サク</t>
    </rPh>
    <rPh sb="1" eb="2">
      <t>ムラ</t>
    </rPh>
    <rPh sb="3" eb="4">
      <t>シュン</t>
    </rPh>
    <rPh sb="4" eb="5">
      <t>ヒロ</t>
    </rPh>
    <phoneticPr fontId="1"/>
  </si>
  <si>
    <t>山口市小郡下郷1276</t>
    <rPh sb="0" eb="3">
      <t>ヤマグチシ</t>
    </rPh>
    <rPh sb="3" eb="7">
      <t>オゴオリシモゴウ</t>
    </rPh>
    <phoneticPr fontId="1"/>
  </si>
  <si>
    <t>083-902-2037</t>
  </si>
  <si>
    <t>大正通りクリニック</t>
    <rPh sb="0" eb="3">
      <t>タイショウドオリ</t>
    </rPh>
    <phoneticPr fontId="1"/>
  </si>
  <si>
    <t>内科・循環器内科・腎臓内科</t>
    <rPh sb="0" eb="2">
      <t>ナイカ</t>
    </rPh>
    <rPh sb="3" eb="6">
      <t>ジュンカンキ</t>
    </rPh>
    <rPh sb="6" eb="8">
      <t>ナイカ</t>
    </rPh>
    <rPh sb="9" eb="11">
      <t>ジンゾウ</t>
    </rPh>
    <rPh sb="11" eb="13">
      <t>ナイカ</t>
    </rPh>
    <phoneticPr fontId="1"/>
  </si>
  <si>
    <t>山口市幸町3-23</t>
    <rPh sb="0" eb="3">
      <t>ヤマグチシ</t>
    </rPh>
    <rPh sb="3" eb="4">
      <t>ユキ</t>
    </rPh>
    <rPh sb="4" eb="5">
      <t>マチ</t>
    </rPh>
    <phoneticPr fontId="1"/>
  </si>
  <si>
    <t>083-934-7110</t>
  </si>
  <si>
    <t>整形外科</t>
    <rPh sb="0" eb="2">
      <t>セイケイ</t>
    </rPh>
    <rPh sb="2" eb="4">
      <t>ゲカ</t>
    </rPh>
    <phoneticPr fontId="1"/>
  </si>
  <si>
    <t>種窪　　康</t>
    <rPh sb="0" eb="1">
      <t>タネ</t>
    </rPh>
    <rPh sb="1" eb="2">
      <t>クボ</t>
    </rPh>
    <rPh sb="4" eb="5">
      <t>ヤス</t>
    </rPh>
    <phoneticPr fontId="1"/>
  </si>
  <si>
    <t>たねくぼ整形外科クリニック</t>
    <rPh sb="4" eb="6">
      <t>セイケイ</t>
    </rPh>
    <rPh sb="6" eb="8">
      <t>ゲカ</t>
    </rPh>
    <phoneticPr fontId="1"/>
  </si>
  <si>
    <t>福田　重年</t>
    <rPh sb="0" eb="2">
      <t>フクダ</t>
    </rPh>
    <rPh sb="3" eb="4">
      <t>シゲ</t>
    </rPh>
    <rPh sb="4" eb="5">
      <t>トシ</t>
    </rPh>
    <phoneticPr fontId="1"/>
  </si>
  <si>
    <t>山口市三の宮1-2-37　ｱｾﾝﾄⅢ1F</t>
    <rPh sb="0" eb="3">
      <t>ヤマグチシ</t>
    </rPh>
    <rPh sb="3" eb="4">
      <t>サン</t>
    </rPh>
    <rPh sb="5" eb="6">
      <t>ミヤ</t>
    </rPh>
    <phoneticPr fontId="1"/>
  </si>
  <si>
    <t>083-901-2525</t>
  </si>
  <si>
    <t>外科・内科・乳腺外科・麻酔科</t>
    <rPh sb="0" eb="2">
      <t>ゲカ</t>
    </rPh>
    <rPh sb="3" eb="5">
      <t>ナイカ</t>
    </rPh>
    <rPh sb="6" eb="8">
      <t>ニュウセン</t>
    </rPh>
    <rPh sb="8" eb="10">
      <t>ゲカ</t>
    </rPh>
    <rPh sb="11" eb="14">
      <t>マスイカ</t>
    </rPh>
    <phoneticPr fontId="1"/>
  </si>
  <si>
    <t>三の宮ふくだクリニック</t>
    <rPh sb="0" eb="1">
      <t>サン</t>
    </rPh>
    <rPh sb="2" eb="3">
      <t>ミヤ</t>
    </rPh>
    <phoneticPr fontId="1"/>
  </si>
  <si>
    <t>岩崎内科医院</t>
    <rPh sb="0" eb="2">
      <t>イワサキ</t>
    </rPh>
    <rPh sb="2" eb="4">
      <t>ナイカ</t>
    </rPh>
    <rPh sb="4" eb="6">
      <t>イイン</t>
    </rPh>
    <phoneticPr fontId="1"/>
  </si>
  <si>
    <t>岩国市南岩国町1-30-13</t>
    <rPh sb="0" eb="3">
      <t>イワクニシ</t>
    </rPh>
    <rPh sb="3" eb="6">
      <t>ミナミイワクニ</t>
    </rPh>
    <rPh sb="6" eb="7">
      <t>チョウ</t>
    </rPh>
    <phoneticPr fontId="1"/>
  </si>
  <si>
    <t>尾崎　正治</t>
    <rPh sb="0" eb="2">
      <t>オザキ</t>
    </rPh>
    <rPh sb="3" eb="5">
      <t>ショウジ</t>
    </rPh>
    <phoneticPr fontId="1"/>
  </si>
  <si>
    <t>尾崎循環器内科</t>
    <rPh sb="0" eb="2">
      <t>オザキ</t>
    </rPh>
    <rPh sb="2" eb="5">
      <t>ジュンカンキ</t>
    </rPh>
    <rPh sb="5" eb="7">
      <t>ナイカ</t>
    </rPh>
    <phoneticPr fontId="1"/>
  </si>
  <si>
    <t>宇部市西岐波4695-1</t>
  </si>
  <si>
    <t>0836-51-4970</t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</si>
  <si>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</si>
  <si>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吉武医院</t>
  </si>
  <si>
    <t>山陽小野田市厚狭沖田27-1</t>
  </si>
  <si>
    <t>山陽小野田市厚狭1040-1</t>
    <rPh sb="0" eb="6">
      <t>サンヨウオノダシ</t>
    </rPh>
    <rPh sb="6" eb="8">
      <t>アサ</t>
    </rPh>
    <phoneticPr fontId="1"/>
  </si>
  <si>
    <t>0836-73-0095</t>
  </si>
  <si>
    <t>内科・消化器科・小児科・リハビリテーション科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rPh sb="21" eb="22">
      <t>カ</t>
    </rPh>
    <phoneticPr fontId="1"/>
  </si>
  <si>
    <t>岩国</t>
    <phoneticPr fontId="1"/>
  </si>
  <si>
    <t>木村医院</t>
    <phoneticPr fontId="1"/>
  </si>
  <si>
    <t>山口平成病院</t>
    <phoneticPr fontId="1"/>
  </si>
  <si>
    <t>周南市東山町6-28</t>
  </si>
  <si>
    <t>0834-31-2350</t>
  </si>
  <si>
    <t>脳神経内科</t>
  </si>
  <si>
    <t>県全体</t>
    <rPh sb="0" eb="3">
      <t>ケンゼンタイ</t>
    </rPh>
    <phoneticPr fontId="1"/>
  </si>
  <si>
    <t>0836-22-2719</t>
  </si>
  <si>
    <t>岩国市</t>
    <rPh sb="0" eb="3">
      <t>イワクニシ</t>
    </rPh>
    <phoneticPr fontId="1"/>
  </si>
  <si>
    <t>宇部市</t>
    <rPh sb="0" eb="3">
      <t>ウベシ</t>
    </rPh>
    <phoneticPr fontId="1"/>
  </si>
  <si>
    <t>山口市</t>
    <rPh sb="0" eb="3">
      <t>ヤマグチシ</t>
    </rPh>
    <phoneticPr fontId="1"/>
  </si>
  <si>
    <t>萩市</t>
    <rPh sb="0" eb="2">
      <t>ハギシ</t>
    </rPh>
    <phoneticPr fontId="1"/>
  </si>
  <si>
    <t>防府市</t>
    <rPh sb="0" eb="3">
      <t>ホウフシ</t>
    </rPh>
    <phoneticPr fontId="1"/>
  </si>
  <si>
    <t>下松市</t>
    <rPh sb="0" eb="3">
      <t>クダマツシ</t>
    </rPh>
    <phoneticPr fontId="1"/>
  </si>
  <si>
    <t>光市</t>
    <rPh sb="0" eb="2">
      <t>ヒカリシ</t>
    </rPh>
    <phoneticPr fontId="1"/>
  </si>
  <si>
    <t>長門市</t>
    <rPh sb="0" eb="3">
      <t>ナガトシ</t>
    </rPh>
    <phoneticPr fontId="1"/>
  </si>
  <si>
    <t>柳井市</t>
    <rPh sb="0" eb="3">
      <t>ヤナイシ</t>
    </rPh>
    <phoneticPr fontId="1"/>
  </si>
  <si>
    <t>美祢市</t>
    <rPh sb="0" eb="3">
      <t>ミネシ</t>
    </rPh>
    <phoneticPr fontId="1"/>
  </si>
  <si>
    <t>周南市</t>
    <rPh sb="0" eb="3">
      <t>シュウナンシ</t>
    </rPh>
    <phoneticPr fontId="1"/>
  </si>
  <si>
    <t>山陽小野田市</t>
    <rPh sb="0" eb="6">
      <t>サンヨウオノダシ</t>
    </rPh>
    <phoneticPr fontId="1"/>
  </si>
  <si>
    <t>周防大島町</t>
    <rPh sb="0" eb="5">
      <t>スオウオオシマチョウ</t>
    </rPh>
    <phoneticPr fontId="1"/>
  </si>
  <si>
    <t>和木町</t>
    <rPh sb="0" eb="3">
      <t>ワキチョウ</t>
    </rPh>
    <phoneticPr fontId="1"/>
  </si>
  <si>
    <t>上関町</t>
    <rPh sb="0" eb="3">
      <t>カミノセキチョウ</t>
    </rPh>
    <phoneticPr fontId="1"/>
  </si>
  <si>
    <t>田布施町</t>
    <rPh sb="0" eb="4">
      <t>タブセチョウ</t>
    </rPh>
    <phoneticPr fontId="1"/>
  </si>
  <si>
    <t>平生町</t>
    <rPh sb="0" eb="3">
      <t>ヒラオチョウ</t>
    </rPh>
    <phoneticPr fontId="1"/>
  </si>
  <si>
    <t>阿武町</t>
    <rPh sb="0" eb="3">
      <t>アブチョウ</t>
    </rPh>
    <phoneticPr fontId="1"/>
  </si>
  <si>
    <t>計</t>
    <rPh sb="0" eb="1">
      <t>ケイ</t>
    </rPh>
    <phoneticPr fontId="1"/>
  </si>
  <si>
    <t>下関市</t>
    <rPh sb="0" eb="3">
      <t>シモノセキシ</t>
    </rPh>
    <phoneticPr fontId="1"/>
  </si>
  <si>
    <t>（参考）オレンジドクター市町別登録数</t>
    <rPh sb="1" eb="3">
      <t>サンコウ</t>
    </rPh>
    <rPh sb="12" eb="14">
      <t>シチョウ</t>
    </rPh>
    <rPh sb="14" eb="15">
      <t>ベツ</t>
    </rPh>
    <rPh sb="15" eb="18">
      <t>トウロクスウ</t>
    </rPh>
    <phoneticPr fontId="1"/>
  </si>
  <si>
    <t>平野　雅俊</t>
    <rPh sb="0" eb="2">
      <t>ヒラノ</t>
    </rPh>
    <rPh sb="3" eb="5">
      <t>マサトシ</t>
    </rPh>
    <phoneticPr fontId="1"/>
  </si>
  <si>
    <t>中村クリニック</t>
    <rPh sb="0" eb="2">
      <t>ナカムラ</t>
    </rPh>
    <phoneticPr fontId="1"/>
  </si>
  <si>
    <t>和木町和木2-9-11</t>
    <phoneticPr fontId="1"/>
  </si>
  <si>
    <t>0827-53-8100</t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</si>
  <si>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</si>
  <si>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中村　和行</t>
    <rPh sb="0" eb="2">
      <t>ナカムラ</t>
    </rPh>
    <rPh sb="3" eb="5">
      <t>カズユキ</t>
    </rPh>
    <phoneticPr fontId="1"/>
  </si>
  <si>
    <t>徳山医師会病院</t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</si>
  <si>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</si>
  <si>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中村　克衛</t>
    <rPh sb="0" eb="2">
      <t>ナカムラ</t>
    </rPh>
    <phoneticPr fontId="1"/>
  </si>
  <si>
    <t>中村内科胃腸科医院</t>
  </si>
  <si>
    <t>大島　眞理</t>
  </si>
  <si>
    <t>岩見内科医院</t>
  </si>
  <si>
    <t>岩国市元町2-1-15</t>
    <phoneticPr fontId="1"/>
  </si>
  <si>
    <t>0827-21-0077</t>
  </si>
  <si>
    <t>髙橋　達雄</t>
  </si>
  <si>
    <t>高橋内科</t>
    <phoneticPr fontId="1"/>
  </si>
  <si>
    <t>周南市緑町1-66</t>
    <phoneticPr fontId="1"/>
  </si>
  <si>
    <t>0834-31-6188</t>
    <phoneticPr fontId="1"/>
  </si>
  <si>
    <t>うちみち脳神経クリニック</t>
    <phoneticPr fontId="1"/>
  </si>
  <si>
    <t>山口嘉川クリニック</t>
    <phoneticPr fontId="1"/>
  </si>
  <si>
    <t>田村　周</t>
    <phoneticPr fontId="1"/>
  </si>
  <si>
    <t>山口市嘉川1360-3</t>
    <phoneticPr fontId="1"/>
  </si>
  <si>
    <t>083-988-0788</t>
  </si>
  <si>
    <t>嘉村　哲郎</t>
    <phoneticPr fontId="1"/>
  </si>
  <si>
    <t>かむらクリニック</t>
    <phoneticPr fontId="1"/>
  </si>
  <si>
    <t>山口市小郡下郷307-2</t>
    <phoneticPr fontId="1"/>
  </si>
  <si>
    <t>083-972-2513</t>
    <phoneticPr fontId="1"/>
  </si>
  <si>
    <t>外科</t>
    <phoneticPr fontId="1"/>
  </si>
  <si>
    <t>兼清　照久</t>
    <phoneticPr fontId="1"/>
  </si>
  <si>
    <t>兼清外科</t>
    <phoneticPr fontId="1"/>
  </si>
  <si>
    <t>光市浅江3-1-25</t>
    <phoneticPr fontId="1"/>
  </si>
  <si>
    <t>0833-71-0800</t>
    <phoneticPr fontId="1"/>
  </si>
  <si>
    <t>外科・整形外科・内科</t>
    <phoneticPr fontId="1"/>
  </si>
  <si>
    <t>奥田　史雄</t>
  </si>
  <si>
    <t>宇部市厚南中央1-2-66</t>
    <phoneticPr fontId="1"/>
  </si>
  <si>
    <t>0836-44-4970</t>
    <phoneticPr fontId="1"/>
  </si>
  <si>
    <t>内科・循環器科</t>
    <phoneticPr fontId="1"/>
  </si>
  <si>
    <t>オクダ内科循環器科</t>
    <phoneticPr fontId="1"/>
  </si>
  <si>
    <t>吉中　博志</t>
    <phoneticPr fontId="1"/>
  </si>
  <si>
    <t>吉中内科医院</t>
    <phoneticPr fontId="1"/>
  </si>
  <si>
    <t>山陽小野田市住吉本町1-3-17</t>
    <phoneticPr fontId="1"/>
  </si>
  <si>
    <t>0836-84-5177</t>
    <phoneticPr fontId="1"/>
  </si>
  <si>
    <t>内科・胃腸内科・呼吸器内科・循環器内科</t>
    <phoneticPr fontId="1"/>
  </si>
  <si>
    <t>藤本　繁樹</t>
    <phoneticPr fontId="1"/>
  </si>
  <si>
    <t>藤本医院</t>
    <phoneticPr fontId="1"/>
  </si>
  <si>
    <t>下関市豊浦町川棚6923-1</t>
    <phoneticPr fontId="1"/>
  </si>
  <si>
    <t>083-772-3333</t>
    <phoneticPr fontId="1"/>
  </si>
  <si>
    <t>外科・内科・胃腸内科</t>
    <phoneticPr fontId="1"/>
  </si>
  <si>
    <t>國信　卓己</t>
    <phoneticPr fontId="1"/>
  </si>
  <si>
    <t>くにのぶ内科循環器内科</t>
    <phoneticPr fontId="1"/>
  </si>
  <si>
    <t>下関市新垢田南町1-13-23</t>
    <phoneticPr fontId="1"/>
  </si>
  <si>
    <t>083-251-0092</t>
    <phoneticPr fontId="1"/>
  </si>
  <si>
    <t>安藤　静一郎</t>
    <phoneticPr fontId="1"/>
  </si>
  <si>
    <t>都志見病院</t>
    <phoneticPr fontId="1"/>
  </si>
  <si>
    <t>萩市江向413-1</t>
    <phoneticPr fontId="1"/>
  </si>
  <si>
    <t>外科</t>
    <phoneticPr fontId="1"/>
  </si>
  <si>
    <t>河井　裕幸</t>
    <phoneticPr fontId="1"/>
  </si>
  <si>
    <t>わたぬきクリニック</t>
    <phoneticPr fontId="1"/>
  </si>
  <si>
    <t>河井クリニック</t>
    <phoneticPr fontId="1"/>
  </si>
  <si>
    <t>0838-24-3113</t>
    <phoneticPr fontId="1"/>
  </si>
  <si>
    <t>萩市大字土原445</t>
    <phoneticPr fontId="1"/>
  </si>
  <si>
    <t>精神科・心療内科</t>
    <phoneticPr fontId="1"/>
  </si>
  <si>
    <t>𠮷武　正男</t>
    <rPh sb="2" eb="3">
      <t>タケ</t>
    </rPh>
    <rPh sb="4" eb="5">
      <t>タダ</t>
    </rPh>
    <rPh sb="5" eb="6">
      <t>オトコ</t>
    </rPh>
    <phoneticPr fontId="1"/>
  </si>
  <si>
    <t>𠮷武内科クリニック</t>
    <phoneticPr fontId="1"/>
  </si>
  <si>
    <t>0838-22-2811</t>
    <phoneticPr fontId="1"/>
  </si>
  <si>
    <t>𠮷利　用和</t>
    <phoneticPr fontId="1"/>
  </si>
  <si>
    <t>𠮷利医院</t>
    <phoneticPr fontId="1"/>
  </si>
  <si>
    <t>𠮷水　一郎</t>
    <phoneticPr fontId="1"/>
  </si>
  <si>
    <t>𠮷水内科</t>
    <phoneticPr fontId="1"/>
  </si>
  <si>
    <t>𠮷水　卓見</t>
    <phoneticPr fontId="1"/>
  </si>
  <si>
    <t>𠮷水内科</t>
    <phoneticPr fontId="1"/>
  </si>
  <si>
    <t>田邉　　亮</t>
    <phoneticPr fontId="1"/>
  </si>
  <si>
    <t>内科</t>
    <phoneticPr fontId="1"/>
  </si>
  <si>
    <t>宇部市</t>
    <rPh sb="0" eb="3">
      <t>ウベシ</t>
    </rPh>
    <phoneticPr fontId="1"/>
  </si>
  <si>
    <t>山本　貞壽</t>
    <phoneticPr fontId="1"/>
  </si>
  <si>
    <t>山本内科胃腸科</t>
  </si>
  <si>
    <t>萩市大字椿東4162</t>
  </si>
  <si>
    <t>0838-26-0077</t>
    <phoneticPr fontId="1"/>
  </si>
  <si>
    <t>内科</t>
    <phoneticPr fontId="1"/>
  </si>
  <si>
    <t>田中　琢磨</t>
    <phoneticPr fontId="1"/>
  </si>
  <si>
    <t>田中医院</t>
    <phoneticPr fontId="1"/>
  </si>
  <si>
    <t>周南市下上2095-3</t>
    <phoneticPr fontId="1"/>
  </si>
  <si>
    <t>0834-62-4285</t>
    <phoneticPr fontId="1"/>
  </si>
  <si>
    <t>青山　榮</t>
    <phoneticPr fontId="1"/>
  </si>
  <si>
    <t>083-923-1577</t>
  </si>
  <si>
    <t>山口市</t>
    <phoneticPr fontId="1"/>
  </si>
  <si>
    <t>萬　忠雄</t>
    <phoneticPr fontId="1"/>
  </si>
  <si>
    <t>よろず循環器内科</t>
    <phoneticPr fontId="1"/>
  </si>
  <si>
    <t>山口市糸米1-2-13</t>
    <phoneticPr fontId="1"/>
  </si>
  <si>
    <t>083-901-0101</t>
    <phoneticPr fontId="1"/>
  </si>
  <si>
    <t>循環器科・呼吸器科</t>
    <phoneticPr fontId="1"/>
  </si>
  <si>
    <t>0836-39-7706</t>
  </si>
  <si>
    <t>松原　　堅</t>
    <phoneticPr fontId="1"/>
  </si>
  <si>
    <t>松原クリニック</t>
    <phoneticPr fontId="1"/>
  </si>
  <si>
    <t>0827-31-5566</t>
  </si>
  <si>
    <t>循環器科・内科</t>
    <phoneticPr fontId="1"/>
  </si>
  <si>
    <t>岩国市平田5-42-17</t>
    <phoneticPr fontId="1"/>
  </si>
  <si>
    <t>廣田 　修</t>
    <phoneticPr fontId="1"/>
  </si>
  <si>
    <t>広田医院</t>
    <phoneticPr fontId="1"/>
  </si>
  <si>
    <t>光市中央2丁目15-1</t>
  </si>
  <si>
    <t>0833-71-0225</t>
  </si>
  <si>
    <t>小児科・内科・皮膚科</t>
    <phoneticPr fontId="1"/>
  </si>
  <si>
    <t>板垣　明味</t>
    <phoneticPr fontId="1"/>
  </si>
  <si>
    <t>橋本医院</t>
    <phoneticPr fontId="1"/>
  </si>
  <si>
    <t>0834-25-0018</t>
  </si>
  <si>
    <t>小児科・内科</t>
    <phoneticPr fontId="1"/>
  </si>
  <si>
    <t>尾都野　一刀</t>
    <phoneticPr fontId="1"/>
  </si>
  <si>
    <t>まさこメディカルクリニック</t>
    <phoneticPr fontId="1"/>
  </si>
  <si>
    <t>周南市新町1-52</t>
  </si>
  <si>
    <t>0834-21-0609</t>
  </si>
  <si>
    <t>内科・脳神経内科</t>
    <phoneticPr fontId="1"/>
  </si>
  <si>
    <t>周南市大字久米3953-1</t>
    <rPh sb="3" eb="5">
      <t>オオアザ</t>
    </rPh>
    <rPh sb="5" eb="7">
      <t>クメ</t>
    </rPh>
    <phoneticPr fontId="1"/>
  </si>
  <si>
    <t>防府市大崎10076</t>
  </si>
  <si>
    <t>総合内科</t>
    <phoneticPr fontId="1"/>
  </si>
  <si>
    <t>岡　 紳爾</t>
    <phoneticPr fontId="1"/>
  </si>
  <si>
    <t>0835-22-4411</t>
    <phoneticPr fontId="1"/>
  </si>
  <si>
    <t>渡邊　俊介</t>
    <phoneticPr fontId="1"/>
  </si>
  <si>
    <t>わたなべクリニック</t>
    <phoneticPr fontId="1"/>
  </si>
  <si>
    <t>精神科･心療内科</t>
    <phoneticPr fontId="1"/>
  </si>
  <si>
    <t>山本　浩造</t>
    <phoneticPr fontId="1"/>
  </si>
  <si>
    <t>小沢内科医院</t>
    <phoneticPr fontId="1"/>
  </si>
  <si>
    <t>宇部市琴芝町1丁目4-31</t>
  </si>
  <si>
    <t>0836-22-1515</t>
  </si>
  <si>
    <t>内科・循環器科・呼吸器科</t>
  </si>
  <si>
    <t>介護老人保健施設「あさぎりの郷」</t>
  </si>
  <si>
    <t>岩国市錦町広瀬705</t>
    <phoneticPr fontId="1"/>
  </si>
  <si>
    <t>0827-71-1111</t>
    <phoneticPr fontId="1"/>
  </si>
  <si>
    <t>宇部市西小串6-5-50</t>
    <phoneticPr fontId="1"/>
  </si>
  <si>
    <t>國井　達雄</t>
    <phoneticPr fontId="1"/>
  </si>
  <si>
    <t>岡藤内科医院</t>
    <phoneticPr fontId="1"/>
  </si>
  <si>
    <t>きむらクリニック</t>
    <phoneticPr fontId="1"/>
  </si>
  <si>
    <t>木村　征靖</t>
    <phoneticPr fontId="1"/>
  </si>
  <si>
    <t>周南市久米2829-14</t>
  </si>
  <si>
    <t>0834-36-1717</t>
  </si>
  <si>
    <t>内科</t>
    <rPh sb="0" eb="2">
      <t>ナイカ</t>
    </rPh>
    <phoneticPr fontId="1"/>
  </si>
  <si>
    <t>下松市西豊井字所田741-9</t>
  </si>
  <si>
    <t>0833-44-1300</t>
  </si>
  <si>
    <t>佐々木　敏行</t>
    <phoneticPr fontId="1"/>
  </si>
  <si>
    <t>ひよしクリニック</t>
    <phoneticPr fontId="1"/>
  </si>
  <si>
    <t>日吉　正明</t>
    <phoneticPr fontId="1"/>
  </si>
  <si>
    <t>防府市鋳物師町11-8</t>
  </si>
  <si>
    <t>0835-27-3387</t>
  </si>
  <si>
    <t>耳鼻咽喉科・アレルギー科</t>
    <phoneticPr fontId="1"/>
  </si>
  <si>
    <t>原田　幹彦</t>
    <phoneticPr fontId="1"/>
  </si>
  <si>
    <t>はらだクリニック</t>
    <phoneticPr fontId="1"/>
  </si>
  <si>
    <t>山陽小野田市大字津布田2506-1</t>
  </si>
  <si>
    <t>0836-76-3121</t>
  </si>
  <si>
    <t>内科・外科・リハビリテーション科</t>
    <phoneticPr fontId="1"/>
  </si>
  <si>
    <t>野村　茂治</t>
    <phoneticPr fontId="1"/>
  </si>
  <si>
    <t>野村整形外科</t>
    <phoneticPr fontId="1"/>
  </si>
  <si>
    <t>下関市綾羅木本町4-8-1</t>
  </si>
  <si>
    <t>083-253-6868</t>
  </si>
  <si>
    <t>整形外科</t>
    <phoneticPr fontId="1"/>
  </si>
  <si>
    <t>済生会湯田温泉病院</t>
    <rPh sb="0" eb="3">
      <t>サイセイカイ</t>
    </rPh>
    <rPh sb="3" eb="5">
      <t>ユダ</t>
    </rPh>
    <rPh sb="5" eb="7">
      <t>オンセン</t>
    </rPh>
    <rPh sb="7" eb="9">
      <t>ビョウイン</t>
    </rPh>
    <phoneticPr fontId="1"/>
  </si>
  <si>
    <t>山口市朝倉町4-55</t>
    <phoneticPr fontId="1"/>
  </si>
  <si>
    <t>083-932-3311</t>
    <phoneticPr fontId="1"/>
  </si>
  <si>
    <t>済生会湯田温泉病院</t>
    <rPh sb="0" eb="3">
      <t>サイセイカイ</t>
    </rPh>
    <phoneticPr fontId="1"/>
  </si>
  <si>
    <t>岩国みなみ病院</t>
    <rPh sb="0" eb="2">
      <t>イワクニ</t>
    </rPh>
    <rPh sb="5" eb="7">
      <t>ビョウイン</t>
    </rPh>
    <phoneticPr fontId="1"/>
  </si>
  <si>
    <t>岩国南岩国町2-77-23</t>
    <rPh sb="0" eb="2">
      <t>イワクニ</t>
    </rPh>
    <rPh sb="2" eb="6">
      <t>ミナミイワクニマチ</t>
    </rPh>
    <phoneticPr fontId="1"/>
  </si>
  <si>
    <t>0827-32-4100</t>
  </si>
  <si>
    <t>立石　肇</t>
    <rPh sb="0" eb="2">
      <t>タテイシ</t>
    </rPh>
    <rPh sb="3" eb="4">
      <t>ハジメ</t>
    </rPh>
    <phoneticPr fontId="1"/>
  </si>
  <si>
    <t>山口平成病院</t>
    <rPh sb="0" eb="2">
      <t>ヤマグチ</t>
    </rPh>
    <rPh sb="2" eb="4">
      <t>ヘイセイ</t>
    </rPh>
    <rPh sb="4" eb="6">
      <t>ビョウイン</t>
    </rPh>
    <phoneticPr fontId="1"/>
  </si>
  <si>
    <t>岩国市玖珂町11340</t>
  </si>
  <si>
    <t>岩国市</t>
    <rPh sb="0" eb="2">
      <t>イワクニ</t>
    </rPh>
    <rPh sb="2" eb="3">
      <t>シ</t>
    </rPh>
    <phoneticPr fontId="1"/>
  </si>
  <si>
    <t>岩国</t>
    <rPh sb="0" eb="2">
      <t>イワクニ</t>
    </rPh>
    <phoneticPr fontId="1"/>
  </si>
  <si>
    <t>脳神経外科</t>
    <phoneticPr fontId="1"/>
  </si>
  <si>
    <t>山口・防府</t>
  </si>
  <si>
    <t>ササキクリニック</t>
    <phoneticPr fontId="1"/>
  </si>
  <si>
    <t>山口市泉都町1-6</t>
    <rPh sb="0" eb="3">
      <t>ヤマグチシ</t>
    </rPh>
    <rPh sb="3" eb="4">
      <t>イズミ</t>
    </rPh>
    <rPh sb="4" eb="5">
      <t>ト</t>
    </rPh>
    <rPh sb="5" eb="6">
      <t>マチ</t>
    </rPh>
    <phoneticPr fontId="1"/>
  </si>
  <si>
    <t>083-922-3237</t>
    <phoneticPr fontId="1"/>
  </si>
  <si>
    <t>皮膚科</t>
    <rPh sb="0" eb="3">
      <t>ヒフカ</t>
    </rPh>
    <phoneticPr fontId="1"/>
  </si>
  <si>
    <t>佐々木映子</t>
    <rPh sb="0" eb="3">
      <t>ササキ</t>
    </rPh>
    <rPh sb="3" eb="5">
      <t>エイコ</t>
    </rPh>
    <phoneticPr fontId="1"/>
  </si>
  <si>
    <t>周南市</t>
    <rPh sb="0" eb="3">
      <t>シュウナンシ</t>
    </rPh>
    <phoneticPr fontId="1"/>
  </si>
  <si>
    <t>徳山クリニック</t>
    <phoneticPr fontId="1"/>
  </si>
  <si>
    <t>石川　靖子</t>
    <rPh sb="3" eb="5">
      <t>ヤスコ</t>
    </rPh>
    <phoneticPr fontId="1"/>
  </si>
  <si>
    <t>尾都野　信子</t>
    <rPh sb="4" eb="6">
      <t>ノブコ</t>
    </rPh>
    <phoneticPr fontId="1"/>
  </si>
  <si>
    <t>齋木　泰彦</t>
    <rPh sb="0" eb="1">
      <t>サイ</t>
    </rPh>
    <rPh sb="1" eb="2">
      <t>キ</t>
    </rPh>
    <rPh sb="3" eb="4">
      <t>ヤス</t>
    </rPh>
    <rPh sb="4" eb="5">
      <t>ヒコ</t>
    </rPh>
    <phoneticPr fontId="1"/>
  </si>
  <si>
    <t>斎木病院</t>
    <rPh sb="0" eb="2">
      <t>サイキ</t>
    </rPh>
    <rPh sb="2" eb="4">
      <t>ビョウイン</t>
    </rPh>
    <phoneticPr fontId="1"/>
  </si>
  <si>
    <t>長門市東深川西新開134</t>
    <rPh sb="0" eb="3">
      <t>ナガトシ</t>
    </rPh>
    <rPh sb="3" eb="4">
      <t>ヒガシ</t>
    </rPh>
    <rPh sb="6" eb="7">
      <t>ニシ</t>
    </rPh>
    <rPh sb="7" eb="9">
      <t>シンカイ</t>
    </rPh>
    <phoneticPr fontId="1"/>
  </si>
  <si>
    <t>0837-26-1211</t>
    <phoneticPr fontId="1"/>
  </si>
  <si>
    <t>内科</t>
    <rPh sb="0" eb="2">
      <t>ナイカ</t>
    </rPh>
    <phoneticPr fontId="1"/>
  </si>
  <si>
    <t>神德　済</t>
    <rPh sb="1" eb="2">
      <t>トク</t>
    </rPh>
    <rPh sb="3" eb="4">
      <t>スミ</t>
    </rPh>
    <phoneticPr fontId="1"/>
  </si>
  <si>
    <t>内科･呼吸器内科</t>
    <rPh sb="0" eb="2">
      <t>ナイカ</t>
    </rPh>
    <rPh sb="3" eb="6">
      <t>コキュウキ</t>
    </rPh>
    <rPh sb="6" eb="8">
      <t>ナイカ</t>
    </rPh>
    <phoneticPr fontId="1"/>
  </si>
  <si>
    <t>西田　一也</t>
    <phoneticPr fontId="1"/>
  </si>
  <si>
    <t>下関市後田町1-1-1</t>
    <rPh sb="0" eb="3">
      <t>シモノセキシ</t>
    </rPh>
    <rPh sb="3" eb="4">
      <t>ウシ</t>
    </rPh>
    <rPh sb="4" eb="5">
      <t>タ</t>
    </rPh>
    <rPh sb="5" eb="6">
      <t>チョウ</t>
    </rPh>
    <phoneticPr fontId="1"/>
  </si>
  <si>
    <t>佐栁　　進</t>
  </si>
  <si>
    <t>勝山クリニック</t>
    <rPh sb="0" eb="2">
      <t>カツヤマ</t>
    </rPh>
    <phoneticPr fontId="1"/>
  </si>
  <si>
    <t>下関市田倉221-11</t>
    <rPh sb="3" eb="5">
      <t>タクラ</t>
    </rPh>
    <phoneticPr fontId="1"/>
  </si>
  <si>
    <t>083-256-8866</t>
    <phoneticPr fontId="1"/>
  </si>
  <si>
    <t>名尾　朋子</t>
    <rPh sb="0" eb="1">
      <t>ナ</t>
    </rPh>
    <rPh sb="1" eb="2">
      <t>オ</t>
    </rPh>
    <rPh sb="3" eb="5">
      <t>トモコ</t>
    </rPh>
    <phoneticPr fontId="1"/>
  </si>
  <si>
    <t>ころ吉訪問診療クリニック</t>
    <rPh sb="2" eb="3">
      <t>キチ</t>
    </rPh>
    <rPh sb="3" eb="5">
      <t>ホウモン</t>
    </rPh>
    <rPh sb="5" eb="7">
      <t>シンリョウ</t>
    </rPh>
    <phoneticPr fontId="1"/>
  </si>
  <si>
    <t>宇部市ひらき台1-16-6</t>
    <rPh sb="0" eb="3">
      <t>ウベシ</t>
    </rPh>
    <rPh sb="6" eb="7">
      <t>ダイ</t>
    </rPh>
    <phoneticPr fontId="1"/>
  </si>
  <si>
    <t>0836-39-6755</t>
  </si>
  <si>
    <t>内科</t>
    <rPh sb="0" eb="2">
      <t>ナイカ</t>
    </rPh>
    <phoneticPr fontId="1"/>
  </si>
  <si>
    <t>山中　菜々美</t>
    <rPh sb="0" eb="2">
      <t>ヤマナカ</t>
    </rPh>
    <rPh sb="3" eb="6">
      <t>ナナミ</t>
    </rPh>
    <phoneticPr fontId="1"/>
  </si>
  <si>
    <t>山口大学医学部附属病院</t>
    <phoneticPr fontId="1"/>
  </si>
  <si>
    <t>宇部市南小串1-1-1　</t>
    <phoneticPr fontId="1"/>
  </si>
  <si>
    <t>青島　真由</t>
    <rPh sb="0" eb="2">
      <t>アオシマ</t>
    </rPh>
    <rPh sb="3" eb="5">
      <t>マユ</t>
    </rPh>
    <phoneticPr fontId="1"/>
  </si>
  <si>
    <t>宇部市東岐波4004-2</t>
  </si>
  <si>
    <t>藤田　博司</t>
    <rPh sb="0" eb="2">
      <t>フジタ</t>
    </rPh>
    <rPh sb="3" eb="4">
      <t>ヒロシ</t>
    </rPh>
    <rPh sb="4" eb="5">
      <t>シ</t>
    </rPh>
    <phoneticPr fontId="1"/>
  </si>
  <si>
    <t>介護老人保健施設　葵の園・下関</t>
    <rPh sb="0" eb="2">
      <t>カイゴ</t>
    </rPh>
    <rPh sb="2" eb="4">
      <t>ロウジン</t>
    </rPh>
    <rPh sb="4" eb="6">
      <t>ホケン</t>
    </rPh>
    <rPh sb="6" eb="8">
      <t>シセツ</t>
    </rPh>
    <rPh sb="9" eb="10">
      <t>アオイ</t>
    </rPh>
    <rPh sb="11" eb="12">
      <t>ソノ</t>
    </rPh>
    <rPh sb="13" eb="15">
      <t>シモノセキ</t>
    </rPh>
    <phoneticPr fontId="1"/>
  </si>
  <si>
    <t>脇坂　愛次郎</t>
    <rPh sb="0" eb="2">
      <t>ワキサカ</t>
    </rPh>
    <rPh sb="3" eb="4">
      <t>アイ</t>
    </rPh>
    <rPh sb="4" eb="6">
      <t>ジロウ</t>
    </rPh>
    <phoneticPr fontId="1"/>
  </si>
  <si>
    <t>藤本　幸弘</t>
    <rPh sb="0" eb="2">
      <t>フジモト</t>
    </rPh>
    <rPh sb="3" eb="4">
      <t>シアワ</t>
    </rPh>
    <rPh sb="4" eb="5">
      <t>ヒロ</t>
    </rPh>
    <phoneticPr fontId="1"/>
  </si>
  <si>
    <t>桜木クリニック</t>
    <rPh sb="0" eb="2">
      <t>サクラギ</t>
    </rPh>
    <phoneticPr fontId="1"/>
  </si>
  <si>
    <t>周南市久米中央1-15-12</t>
    <rPh sb="0" eb="3">
      <t>シュウナンシ</t>
    </rPh>
    <rPh sb="3" eb="5">
      <t>クメ</t>
    </rPh>
    <rPh sb="5" eb="7">
      <t>チュウオウ</t>
    </rPh>
    <phoneticPr fontId="1"/>
  </si>
  <si>
    <t>0834-25-3550</t>
  </si>
  <si>
    <t>内科</t>
    <rPh sb="0" eb="2">
      <t>ナイカ</t>
    </rPh>
    <phoneticPr fontId="1"/>
  </si>
  <si>
    <t>西村　純一</t>
    <rPh sb="0" eb="2">
      <t>ニシムラ</t>
    </rPh>
    <rPh sb="3" eb="5">
      <t>ジュンイチ</t>
    </rPh>
    <phoneticPr fontId="1"/>
  </si>
  <si>
    <t>西村内科医院</t>
    <rPh sb="2" eb="4">
      <t>ナイカ</t>
    </rPh>
    <rPh sb="4" eb="6">
      <t>イイン</t>
    </rPh>
    <phoneticPr fontId="1"/>
  </si>
  <si>
    <t>内科・消化器内科</t>
    <rPh sb="0" eb="2">
      <t>ナイカ</t>
    </rPh>
    <rPh sb="3" eb="8">
      <t>ショウカキナイカ</t>
    </rPh>
    <phoneticPr fontId="1"/>
  </si>
  <si>
    <t>井上　信一</t>
    <rPh sb="0" eb="2">
      <t>イノウエ</t>
    </rPh>
    <rPh sb="3" eb="4">
      <t>ノブ</t>
    </rPh>
    <rPh sb="4" eb="5">
      <t>イチ</t>
    </rPh>
    <phoneticPr fontId="1"/>
  </si>
  <si>
    <t>井上医院</t>
    <rPh sb="0" eb="2">
      <t>イノウエ</t>
    </rPh>
    <rPh sb="2" eb="4">
      <t>イイン</t>
    </rPh>
    <phoneticPr fontId="1"/>
  </si>
  <si>
    <t>山陽小野田市新生2-4-2</t>
    <rPh sb="0" eb="6">
      <t>サンヨウオノダシ</t>
    </rPh>
    <rPh sb="6" eb="8">
      <t>シンセイ</t>
    </rPh>
    <phoneticPr fontId="1"/>
  </si>
  <si>
    <t>0836-81-1213</t>
  </si>
  <si>
    <t>脳神経外科</t>
    <rPh sb="0" eb="5">
      <t>ノウシンケイゲカ</t>
    </rPh>
    <phoneticPr fontId="1"/>
  </si>
  <si>
    <t>青山　浩司</t>
    <rPh sb="0" eb="2">
      <t>アオヤマ</t>
    </rPh>
    <rPh sb="3" eb="5">
      <t>コウジ</t>
    </rPh>
    <phoneticPr fontId="1"/>
  </si>
  <si>
    <t>青山胃腸科内科</t>
    <rPh sb="0" eb="2">
      <t>アオヤマ</t>
    </rPh>
    <rPh sb="2" eb="5">
      <t>イチョウカ</t>
    </rPh>
    <rPh sb="5" eb="7">
      <t>ナイカ</t>
    </rPh>
    <phoneticPr fontId="1"/>
  </si>
  <si>
    <t>山口市吉敷上東3-1-22</t>
    <rPh sb="0" eb="3">
      <t>ヤマグチシ</t>
    </rPh>
    <rPh sb="3" eb="5">
      <t>ヨシキ</t>
    </rPh>
    <rPh sb="5" eb="7">
      <t>カミヒガシ</t>
    </rPh>
    <phoneticPr fontId="1"/>
  </si>
  <si>
    <t>中嶋　裕</t>
    <rPh sb="3" eb="4">
      <t>ユウ</t>
    </rPh>
    <phoneticPr fontId="1"/>
  </si>
  <si>
    <t>0835-53-0500</t>
  </si>
  <si>
    <t>澁谷　正樹</t>
    <rPh sb="0" eb="2">
      <t>シブタニ</t>
    </rPh>
    <rPh sb="3" eb="5">
      <t>マサキ</t>
    </rPh>
    <phoneticPr fontId="1"/>
  </si>
  <si>
    <t>0836-22-2502</t>
    <phoneticPr fontId="1"/>
  </si>
  <si>
    <t>腎臓・高血圧内科（第２内科）</t>
    <rPh sb="0" eb="2">
      <t>ジンゾウ</t>
    </rPh>
    <rPh sb="3" eb="6">
      <t>コウケツアツ</t>
    </rPh>
    <rPh sb="6" eb="8">
      <t>ナイカ</t>
    </rPh>
    <rPh sb="9" eb="10">
      <t>ダイ</t>
    </rPh>
    <rPh sb="11" eb="13">
      <t>ナイカ</t>
    </rPh>
    <phoneticPr fontId="1"/>
  </si>
  <si>
    <t>山口市徳地診療所</t>
    <rPh sb="0" eb="3">
      <t>ヤマグチシ</t>
    </rPh>
    <rPh sb="3" eb="8">
      <t>トクジシンリョウショ</t>
    </rPh>
    <phoneticPr fontId="1"/>
  </si>
  <si>
    <t>山口市徳地堀1561-1</t>
    <phoneticPr fontId="1"/>
  </si>
  <si>
    <t>岩国市麻里布町3-15-7</t>
    <rPh sb="3" eb="6">
      <t>マリフ</t>
    </rPh>
    <rPh sb="6" eb="7">
      <t>マチ</t>
    </rPh>
    <phoneticPr fontId="1"/>
  </si>
  <si>
    <t>ふじもと内科クリニック</t>
    <rPh sb="4" eb="6">
      <t>ナイカ</t>
    </rPh>
    <phoneticPr fontId="1"/>
  </si>
  <si>
    <t>岩国市尾津町2-22-10</t>
    <rPh sb="3" eb="5">
      <t>オヅ</t>
    </rPh>
    <rPh sb="5" eb="6">
      <t>マチ</t>
    </rPh>
    <phoneticPr fontId="1"/>
  </si>
  <si>
    <t>山口市吉敷上東3-1-22</t>
    <rPh sb="0" eb="3">
      <t>ヤマグチシ</t>
    </rPh>
    <rPh sb="3" eb="5">
      <t>ヨシキ</t>
    </rPh>
    <rPh sb="5" eb="6">
      <t>ウエ</t>
    </rPh>
    <rPh sb="6" eb="7">
      <t>ヒガシ</t>
    </rPh>
    <phoneticPr fontId="1"/>
  </si>
  <si>
    <t>内科・胃腸科内科・循環器内科</t>
    <rPh sb="3" eb="6">
      <t>イチョウカ</t>
    </rPh>
    <rPh sb="6" eb="8">
      <t>ナイカ</t>
    </rPh>
    <rPh sb="9" eb="14">
      <t>ジュンカンキナイカ</t>
    </rPh>
    <phoneticPr fontId="1"/>
  </si>
  <si>
    <t>王司病院</t>
    <rPh sb="0" eb="2">
      <t>オウジ</t>
    </rPh>
    <rPh sb="2" eb="4">
      <t>ビョウイン</t>
    </rPh>
    <phoneticPr fontId="1"/>
  </si>
  <si>
    <t>下関市王司本町1-18-27</t>
    <rPh sb="0" eb="3">
      <t>シモノセキシ</t>
    </rPh>
    <rPh sb="3" eb="5">
      <t>オウジ</t>
    </rPh>
    <rPh sb="5" eb="7">
      <t>ホンマチ</t>
    </rPh>
    <phoneticPr fontId="1"/>
  </si>
  <si>
    <t>083-248-3631</t>
  </si>
  <si>
    <t>精神科・内科</t>
    <rPh sb="4" eb="6">
      <t>ナイカ</t>
    </rPh>
    <phoneticPr fontId="1"/>
  </si>
  <si>
    <t>木村　正統</t>
    <rPh sb="0" eb="2">
      <t>キムラ</t>
    </rPh>
    <rPh sb="3" eb="4">
      <t>マサ</t>
    </rPh>
    <phoneticPr fontId="1"/>
  </si>
  <si>
    <t>寿町クリニック</t>
    <rPh sb="0" eb="2">
      <t>コトブキマチ</t>
    </rPh>
    <phoneticPr fontId="1"/>
  </si>
  <si>
    <t>防府市寿町3-19</t>
    <rPh sb="0" eb="3">
      <t>ホウフシ</t>
    </rPh>
    <rPh sb="3" eb="5">
      <t>コトブキマチ</t>
    </rPh>
    <phoneticPr fontId="1"/>
  </si>
  <si>
    <t>0835-27-5577</t>
  </si>
  <si>
    <t>整形外科</t>
    <rPh sb="0" eb="4">
      <t>セイケイゲカ</t>
    </rPh>
    <phoneticPr fontId="1"/>
  </si>
  <si>
    <t>内科</t>
    <rPh sb="0" eb="2">
      <t>ナイカ</t>
    </rPh>
    <phoneticPr fontId="1"/>
  </si>
  <si>
    <t>角田　武久</t>
    <rPh sb="0" eb="2">
      <t>カクタ</t>
    </rPh>
    <rPh sb="3" eb="4">
      <t>タケ</t>
    </rPh>
    <rPh sb="4" eb="5">
      <t>ヒサ</t>
    </rPh>
    <phoneticPr fontId="1"/>
  </si>
  <si>
    <t>阿知須共立病院</t>
  </si>
  <si>
    <t>鈴木　千衣子</t>
    <rPh sb="0" eb="2">
      <t>スズキ</t>
    </rPh>
    <rPh sb="3" eb="4">
      <t>チ</t>
    </rPh>
    <rPh sb="4" eb="5">
      <t>イ</t>
    </rPh>
    <rPh sb="5" eb="6">
      <t>コ</t>
    </rPh>
    <phoneticPr fontId="1"/>
  </si>
  <si>
    <t>消化器内科</t>
    <rPh sb="0" eb="3">
      <t>ショウカキ</t>
    </rPh>
    <rPh sb="3" eb="5">
      <t>ナイカ</t>
    </rPh>
    <phoneticPr fontId="1"/>
  </si>
  <si>
    <t>斉藤　　弘</t>
  </si>
  <si>
    <t>清水　達朗</t>
    <rPh sb="0" eb="2">
      <t>シミズ</t>
    </rPh>
    <rPh sb="3" eb="4">
      <t>タツ</t>
    </rPh>
    <rPh sb="4" eb="5">
      <t>ロウ</t>
    </rPh>
    <phoneticPr fontId="1"/>
  </si>
  <si>
    <t>長門市東深川1385-1</t>
    <rPh sb="0" eb="3">
      <t>ナガトシ</t>
    </rPh>
    <rPh sb="3" eb="4">
      <t>ヒガシ</t>
    </rPh>
    <rPh sb="4" eb="6">
      <t>フカワ</t>
    </rPh>
    <phoneticPr fontId="1"/>
  </si>
  <si>
    <t>0837-22-2205</t>
  </si>
  <si>
    <t>しみず循環器科内科医院</t>
    <rPh sb="3" eb="7">
      <t>ジュンカンキカ</t>
    </rPh>
    <rPh sb="7" eb="9">
      <t>ナイカ</t>
    </rPh>
    <rPh sb="9" eb="11">
      <t>イイン</t>
    </rPh>
    <phoneticPr fontId="1"/>
  </si>
  <si>
    <t>劉　貞一</t>
    <rPh sb="0" eb="1">
      <t>リュウ</t>
    </rPh>
    <rPh sb="2" eb="4">
      <t>テイイチ</t>
    </rPh>
    <phoneticPr fontId="1"/>
  </si>
  <si>
    <t>下関病院</t>
  </si>
  <si>
    <t>下関市富任町6-18-18</t>
  </si>
  <si>
    <t>精神科</t>
    <rPh sb="0" eb="3">
      <t>セイシンカ</t>
    </rPh>
    <phoneticPr fontId="1"/>
  </si>
  <si>
    <t>のみやま内科クリニック</t>
    <rPh sb="4" eb="6">
      <t>ナイカ</t>
    </rPh>
    <phoneticPr fontId="1"/>
  </si>
  <si>
    <t>宇部市寿町1-3-28</t>
    <rPh sb="0" eb="3">
      <t>ウベシ</t>
    </rPh>
    <rPh sb="3" eb="4">
      <t>コトブキ</t>
    </rPh>
    <rPh sb="4" eb="5">
      <t>マチ</t>
    </rPh>
    <phoneticPr fontId="1"/>
  </si>
  <si>
    <t>内科、胃腸内科、循環器内科、呼吸器内科、外科、整形外科、脳神経外科、皮膚科、放射線科、リハビリテーション科</t>
    <rPh sb="0" eb="2">
      <t>ナイカ</t>
    </rPh>
    <rPh sb="3" eb="7">
      <t>イチョウナイカ</t>
    </rPh>
    <rPh sb="8" eb="13">
      <t>ジュンカンキナイカ</t>
    </rPh>
    <rPh sb="14" eb="19">
      <t>コキュウキナイカ</t>
    </rPh>
    <rPh sb="20" eb="22">
      <t>ゲカ</t>
    </rPh>
    <rPh sb="23" eb="27">
      <t>セイケイゲカ</t>
    </rPh>
    <rPh sb="28" eb="31">
      <t>ノウシンケイ</t>
    </rPh>
    <rPh sb="31" eb="33">
      <t>ゲカ</t>
    </rPh>
    <rPh sb="34" eb="37">
      <t>ヒフカ</t>
    </rPh>
    <rPh sb="38" eb="42">
      <t>ホウシャセンカ</t>
    </rPh>
    <rPh sb="52" eb="53">
      <t>カ</t>
    </rPh>
    <phoneticPr fontId="1"/>
  </si>
  <si>
    <t>こころのクリニックのぞみ</t>
  </si>
  <si>
    <t>山口市吉田2210-7</t>
    <rPh sb="0" eb="3">
      <t>ヤマグチシ</t>
    </rPh>
    <rPh sb="3" eb="5">
      <t>ヨシダ</t>
    </rPh>
    <phoneticPr fontId="1"/>
  </si>
  <si>
    <t>083-902-1556</t>
  </si>
  <si>
    <t>心療内科、精神科</t>
    <rPh sb="0" eb="4">
      <t>シンリョウナイカ</t>
    </rPh>
    <rPh sb="5" eb="8">
      <t>セイシンカ</t>
    </rPh>
    <phoneticPr fontId="1"/>
  </si>
  <si>
    <t>周山　秀昭</t>
    <rPh sb="0" eb="2">
      <t>スヤマ</t>
    </rPh>
    <rPh sb="3" eb="5">
      <t>ヒデアキ</t>
    </rPh>
    <phoneticPr fontId="1"/>
  </si>
  <si>
    <t>下関市王喜本町6-5-14</t>
    <rPh sb="0" eb="3">
      <t>シモノセキシ</t>
    </rPh>
    <rPh sb="3" eb="4">
      <t>オウ</t>
    </rPh>
    <rPh sb="4" eb="5">
      <t>ヨロコ</t>
    </rPh>
    <rPh sb="5" eb="7">
      <t>ホンマチ</t>
    </rPh>
    <phoneticPr fontId="1"/>
  </si>
  <si>
    <t>083-283-2522</t>
    <phoneticPr fontId="1"/>
  </si>
  <si>
    <t>内科</t>
    <rPh sb="0" eb="2">
      <t>ナイカ</t>
    </rPh>
    <phoneticPr fontId="1"/>
  </si>
  <si>
    <t>周山医院</t>
    <phoneticPr fontId="1"/>
  </si>
  <si>
    <t>下関市</t>
    <rPh sb="0" eb="3">
      <t>シモノセキシ</t>
    </rPh>
    <phoneticPr fontId="1"/>
  </si>
  <si>
    <t>原　正吾</t>
    <rPh sb="0" eb="1">
      <t>ハラ</t>
    </rPh>
    <rPh sb="2" eb="4">
      <t>ショウゴ</t>
    </rPh>
    <phoneticPr fontId="1"/>
  </si>
  <si>
    <t>はら心療クリニック</t>
    <rPh sb="2" eb="4">
      <t>シンリョウ</t>
    </rPh>
    <phoneticPr fontId="1"/>
  </si>
  <si>
    <t>下関市秋根北町5-7
ノビリティ新下関A105</t>
    <phoneticPr fontId="1"/>
  </si>
  <si>
    <t>083-227-3163</t>
    <phoneticPr fontId="1"/>
  </si>
  <si>
    <t>精神科・心療内科</t>
    <phoneticPr fontId="1"/>
  </si>
  <si>
    <t>桐原　史瑛</t>
    <rPh sb="0" eb="2">
      <t>キリハラ</t>
    </rPh>
    <rPh sb="3" eb="4">
      <t>フミ</t>
    </rPh>
    <rPh sb="4" eb="5">
      <t>エイ</t>
    </rPh>
    <phoneticPr fontId="1"/>
  </si>
  <si>
    <t>山口市</t>
    <rPh sb="0" eb="3">
      <t>ヤマグチシ</t>
    </rPh>
    <phoneticPr fontId="1"/>
  </si>
  <si>
    <t>藤井　郁英</t>
    <rPh sb="3" eb="4">
      <t>イク</t>
    </rPh>
    <rPh sb="4" eb="5">
      <t>エイ</t>
    </rPh>
    <phoneticPr fontId="1"/>
  </si>
  <si>
    <t>木安　貴大</t>
    <rPh sb="0" eb="2">
      <t>キヤス</t>
    </rPh>
    <rPh sb="3" eb="4">
      <t>タカシ</t>
    </rPh>
    <rPh sb="4" eb="5">
      <t>ダイ</t>
    </rPh>
    <phoneticPr fontId="1"/>
  </si>
  <si>
    <t>美祢市</t>
    <rPh sb="0" eb="3">
      <t>ミネシ</t>
    </rPh>
    <phoneticPr fontId="1"/>
  </si>
  <si>
    <t>萩市国民健康保険福川診療所</t>
    <rPh sb="8" eb="10">
      <t>フクガワ</t>
    </rPh>
    <phoneticPr fontId="1"/>
  </si>
  <si>
    <t>雨宮　範幸</t>
    <rPh sb="0" eb="1">
      <t>アメ</t>
    </rPh>
    <rPh sb="1" eb="2">
      <t>ミヤ</t>
    </rPh>
    <rPh sb="3" eb="4">
      <t>ハン</t>
    </rPh>
    <rPh sb="4" eb="5">
      <t>サチ</t>
    </rPh>
    <phoneticPr fontId="1"/>
  </si>
  <si>
    <t>萩市大字福井下3994-1</t>
    <rPh sb="0" eb="2">
      <t>ハギシ</t>
    </rPh>
    <rPh sb="2" eb="4">
      <t>オオアザ</t>
    </rPh>
    <phoneticPr fontId="1"/>
  </si>
  <si>
    <t>0838-52-0027</t>
    <phoneticPr fontId="1"/>
  </si>
  <si>
    <t>新川　甲太</t>
    <rPh sb="0" eb="2">
      <t>シンカワ</t>
    </rPh>
    <rPh sb="3" eb="4">
      <t>コウ</t>
    </rPh>
    <rPh sb="4" eb="5">
      <t>タ</t>
    </rPh>
    <phoneticPr fontId="1"/>
  </si>
  <si>
    <t>0836-22-2255</t>
    <phoneticPr fontId="1"/>
  </si>
  <si>
    <t>精神科・神経科</t>
    <rPh sb="0" eb="3">
      <t>セイシンカ</t>
    </rPh>
    <rPh sb="4" eb="7">
      <t>シンケイカ</t>
    </rPh>
    <phoneticPr fontId="1"/>
  </si>
  <si>
    <t>内科・麻酔科</t>
    <rPh sb="3" eb="6">
      <t>マスイカ</t>
    </rPh>
    <phoneticPr fontId="1"/>
  </si>
  <si>
    <t>周南ホームケアクリニック</t>
    <phoneticPr fontId="1"/>
  </si>
  <si>
    <t>光市島田2-23-8 原田ビル1F</t>
    <phoneticPr fontId="1"/>
  </si>
  <si>
    <t>0833-48-8878</t>
    <phoneticPr fontId="1"/>
  </si>
  <si>
    <t>内科</t>
    <rPh sb="0" eb="2">
      <t>ナイカ</t>
    </rPh>
    <phoneticPr fontId="1"/>
  </si>
  <si>
    <t>山形　恭康</t>
    <phoneticPr fontId="1"/>
  </si>
  <si>
    <t>湯野温泉病院</t>
    <rPh sb="0" eb="2">
      <t>ユノ</t>
    </rPh>
    <rPh sb="2" eb="4">
      <t>オンセン</t>
    </rPh>
    <phoneticPr fontId="1"/>
  </si>
  <si>
    <t>周南市大字湯野4217-2</t>
    <phoneticPr fontId="1"/>
  </si>
  <si>
    <t>0834-83-2083</t>
    <phoneticPr fontId="1"/>
  </si>
  <si>
    <t>岩国市</t>
    <rPh sb="0" eb="3">
      <t>イワクニシ</t>
    </rPh>
    <phoneticPr fontId="1"/>
  </si>
  <si>
    <t>藤政　浩一朗</t>
    <rPh sb="0" eb="1">
      <t>フジ</t>
    </rPh>
    <rPh sb="1" eb="2">
      <t>セイ</t>
    </rPh>
    <rPh sb="3" eb="4">
      <t>ヒロシ</t>
    </rPh>
    <rPh sb="4" eb="6">
      <t>イチロウ</t>
    </rPh>
    <phoneticPr fontId="1"/>
  </si>
  <si>
    <t>岩国市周東町下久原2403-1</t>
    <phoneticPr fontId="1"/>
  </si>
  <si>
    <t>0827-84-0037</t>
    <phoneticPr fontId="1"/>
  </si>
  <si>
    <t>外科・内科・消化器内科</t>
    <rPh sb="0" eb="2">
      <t>ゲカ</t>
    </rPh>
    <rPh sb="3" eb="5">
      <t>ナイカ</t>
    </rPh>
    <rPh sb="6" eb="8">
      <t>ショウカ</t>
    </rPh>
    <rPh sb="8" eb="9">
      <t>ウツワ</t>
    </rPh>
    <rPh sb="9" eb="11">
      <t>ナイカ</t>
    </rPh>
    <phoneticPr fontId="1"/>
  </si>
  <si>
    <t>藤政病院</t>
    <rPh sb="0" eb="1">
      <t>フジ</t>
    </rPh>
    <rPh sb="1" eb="2">
      <t>セイ</t>
    </rPh>
    <rPh sb="2" eb="4">
      <t>ビョウイン</t>
    </rPh>
    <phoneticPr fontId="1"/>
  </si>
  <si>
    <t>脳神経筋センターよしみず病院</t>
    <rPh sb="0" eb="1">
      <t>ノウ</t>
    </rPh>
    <rPh sb="1" eb="4">
      <t>シンケイキン</t>
    </rPh>
    <rPh sb="12" eb="14">
      <t>ビョウイン</t>
    </rPh>
    <phoneticPr fontId="1"/>
  </si>
  <si>
    <t>あんの循環器内科</t>
  </si>
  <si>
    <t>藤谷　薫</t>
  </si>
  <si>
    <t>けんぞう内科クリニック</t>
    <phoneticPr fontId="1"/>
  </si>
  <si>
    <t>下関市豊浦町大字吉永1840</t>
    <rPh sb="0" eb="3">
      <t>シモノセキシ</t>
    </rPh>
    <rPh sb="3" eb="5">
      <t>トヨウラ</t>
    </rPh>
    <rPh sb="5" eb="6">
      <t>マチ</t>
    </rPh>
    <rPh sb="6" eb="7">
      <t>ダイ</t>
    </rPh>
    <rPh sb="7" eb="8">
      <t>ジ</t>
    </rPh>
    <rPh sb="8" eb="10">
      <t>ヨシナガ</t>
    </rPh>
    <phoneticPr fontId="1"/>
  </si>
  <si>
    <t>083-242-0217</t>
  </si>
  <si>
    <t>内科・一般内科・放射線科・リハビリテーション科</t>
    <phoneticPr fontId="1"/>
  </si>
  <si>
    <t>伊藤　賢三</t>
  </si>
  <si>
    <t>山﨑　　烈</t>
    <phoneticPr fontId="1"/>
  </si>
  <si>
    <t>長門総合病院</t>
    <phoneticPr fontId="1"/>
  </si>
  <si>
    <t>眞﨑　達也</t>
  </si>
  <si>
    <t>長門市東深川85</t>
    <phoneticPr fontId="1"/>
  </si>
  <si>
    <t>0837-22-2220</t>
    <phoneticPr fontId="1"/>
  </si>
  <si>
    <t>耳鼻咽喉科</t>
    <phoneticPr fontId="1"/>
  </si>
  <si>
    <t>高松　研</t>
    <rPh sb="0" eb="2">
      <t>タカマツ</t>
    </rPh>
    <rPh sb="3" eb="4">
      <t>ケン</t>
    </rPh>
    <phoneticPr fontId="1"/>
  </si>
  <si>
    <t>久長　恒洋</t>
    <phoneticPr fontId="1"/>
  </si>
  <si>
    <t>光輝病院</t>
    <phoneticPr fontId="1"/>
  </si>
  <si>
    <t>熊毛郡平生町大字佐賀10002番地77</t>
    <phoneticPr fontId="1"/>
  </si>
  <si>
    <t>0820-58-1111</t>
    <phoneticPr fontId="1"/>
  </si>
  <si>
    <t>山本　優美子</t>
    <phoneticPr fontId="1"/>
  </si>
  <si>
    <t>国立病院機構柳井医療センター</t>
    <phoneticPr fontId="1"/>
  </si>
  <si>
    <t>柳井市伊保庄95</t>
    <phoneticPr fontId="1"/>
  </si>
  <si>
    <t>0820-27-0211</t>
    <phoneticPr fontId="1"/>
  </si>
  <si>
    <t>内科</t>
    <rPh sb="0" eb="2">
      <t>ナイカ</t>
    </rPh>
    <phoneticPr fontId="1"/>
  </si>
  <si>
    <t>佐々木　輝昌</t>
    <phoneticPr fontId="1"/>
  </si>
  <si>
    <t>川本　晃司</t>
    <phoneticPr fontId="1"/>
  </si>
  <si>
    <t>かわもと眼科</t>
    <phoneticPr fontId="1"/>
  </si>
  <si>
    <t>防府市駅南町8番38号</t>
    <phoneticPr fontId="1"/>
  </si>
  <si>
    <t>0835-28-8118</t>
    <phoneticPr fontId="1"/>
  </si>
  <si>
    <t>札場　智博</t>
    <phoneticPr fontId="1"/>
  </si>
  <si>
    <t>0836-22-2255</t>
    <phoneticPr fontId="1"/>
  </si>
  <si>
    <t>長澤　仁明</t>
    <phoneticPr fontId="1"/>
  </si>
  <si>
    <t>長沢病院</t>
    <phoneticPr fontId="1"/>
  </si>
  <si>
    <t>山陽小野田市中央1-5-26</t>
    <phoneticPr fontId="1"/>
  </si>
  <si>
    <t>0836-83-3000</t>
    <phoneticPr fontId="1"/>
  </si>
  <si>
    <t>内科・循環器内科</t>
    <phoneticPr fontId="1"/>
  </si>
  <si>
    <t>中村　丘</t>
    <phoneticPr fontId="1"/>
  </si>
  <si>
    <t>全眞会病院</t>
    <phoneticPr fontId="1"/>
  </si>
  <si>
    <t>萩市大字山田字西沖田4807番3</t>
    <phoneticPr fontId="1"/>
  </si>
  <si>
    <t>0838-22-4106</t>
    <phoneticPr fontId="1"/>
  </si>
  <si>
    <t>松田　知雄</t>
    <phoneticPr fontId="1"/>
  </si>
  <si>
    <t>むべの里診療所</t>
    <phoneticPr fontId="1"/>
  </si>
  <si>
    <t>宇部市大字東須恵字大浴320-19</t>
  </si>
  <si>
    <t>0836-38-5675</t>
    <phoneticPr fontId="1"/>
  </si>
  <si>
    <t>内科</t>
    <phoneticPr fontId="1"/>
  </si>
  <si>
    <t>御江　慎一郎</t>
    <rPh sb="0" eb="1">
      <t>ゴ</t>
    </rPh>
    <rPh sb="1" eb="2">
      <t>エ</t>
    </rPh>
    <rPh sb="3" eb="6">
      <t>シンイチロウ</t>
    </rPh>
    <phoneticPr fontId="1"/>
  </si>
  <si>
    <t>岩国市周東町祖生5717-5</t>
    <phoneticPr fontId="1"/>
  </si>
  <si>
    <t>宇部市大字舟木833番地</t>
    <phoneticPr fontId="1"/>
  </si>
  <si>
    <t>兼定　博彦</t>
    <phoneticPr fontId="1"/>
  </si>
  <si>
    <t>扶老会病院</t>
    <rPh sb="0" eb="5">
      <t>フロウカイビョウイン</t>
    </rPh>
    <phoneticPr fontId="1"/>
  </si>
  <si>
    <t>0836-67-1167</t>
    <phoneticPr fontId="1"/>
  </si>
  <si>
    <t>内科</t>
    <rPh sb="0" eb="2">
      <t>ナイカ</t>
    </rPh>
    <phoneticPr fontId="1"/>
  </si>
  <si>
    <t>深川　靖浩</t>
    <phoneticPr fontId="1"/>
  </si>
  <si>
    <t>深川内科循環器科</t>
    <phoneticPr fontId="1"/>
  </si>
  <si>
    <t>防府市佐波1-14-21</t>
    <phoneticPr fontId="1"/>
  </si>
  <si>
    <t>0835-25-1122</t>
    <phoneticPr fontId="1"/>
  </si>
  <si>
    <t>内科</t>
    <phoneticPr fontId="1"/>
  </si>
  <si>
    <t>萩市民病院</t>
    <phoneticPr fontId="1"/>
  </si>
  <si>
    <t>萩市大字椿3460-3</t>
  </si>
  <si>
    <t>0838-25-1200</t>
    <phoneticPr fontId="1"/>
  </si>
  <si>
    <t>李　博文</t>
  </si>
  <si>
    <t>やまぐちもの忘れ・認知症相談医（オレンジドクター名簿）【山口県全体版】</t>
    <rPh sb="28" eb="31">
      <t>ヤマグチケン</t>
    </rPh>
    <rPh sb="31" eb="33">
      <t>ゼンタイ</t>
    </rPh>
    <rPh sb="33" eb="34">
      <t>バン</t>
    </rPh>
    <phoneticPr fontId="1"/>
  </si>
  <si>
    <t>赤川　英三</t>
    <phoneticPr fontId="1"/>
  </si>
  <si>
    <t>山口市宮野下934-5</t>
    <phoneticPr fontId="1"/>
  </si>
  <si>
    <t>山岸内科</t>
    <phoneticPr fontId="1"/>
  </si>
  <si>
    <t>山岸　隆</t>
    <phoneticPr fontId="1"/>
  </si>
  <si>
    <t>山口市小郡新町6丁目5番3号</t>
    <phoneticPr fontId="1"/>
  </si>
  <si>
    <t>083-972-2788</t>
    <phoneticPr fontId="1"/>
  </si>
  <si>
    <t>令和8年4月20日現在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</si>
  <si>
    <t>平田　尚志</t>
    <rPh sb="0" eb="2">
      <t>ヒラタ</t>
    </rPh>
    <rPh sb="3" eb="4">
      <t>ナオ</t>
    </rPh>
    <rPh sb="4" eb="5">
      <t>シ</t>
    </rPh>
    <phoneticPr fontId="1"/>
  </si>
  <si>
    <t>沼2丁目消化器内科・内科クリニック</t>
    <phoneticPr fontId="1"/>
  </si>
  <si>
    <t>宇部市沼2丁目1-41</t>
    <phoneticPr fontId="1"/>
  </si>
  <si>
    <t>0836-38-9388</t>
    <phoneticPr fontId="1"/>
  </si>
  <si>
    <t>消化器内科・内科</t>
    <phoneticPr fontId="1"/>
  </si>
  <si>
    <t>藤田　麻美</t>
    <rPh sb="0" eb="2">
      <t>フジタ</t>
    </rPh>
    <rPh sb="3" eb="5">
      <t>アサミ</t>
    </rPh>
    <phoneticPr fontId="1"/>
  </si>
  <si>
    <t>生協小野田診療所</t>
    <phoneticPr fontId="1"/>
  </si>
  <si>
    <t>山陽小野田市楴山1丁目17-20</t>
    <phoneticPr fontId="1"/>
  </si>
  <si>
    <t>0836-84-2533</t>
    <phoneticPr fontId="1"/>
  </si>
  <si>
    <t>耳鼻咽喉科タハラクリニック</t>
    <phoneticPr fontId="1"/>
  </si>
  <si>
    <t>田原　康彦</t>
    <phoneticPr fontId="1"/>
  </si>
  <si>
    <t>山陽小野田市大字東高泊1275-6</t>
    <phoneticPr fontId="1"/>
  </si>
  <si>
    <t>0836-81-1133</t>
    <phoneticPr fontId="1"/>
  </si>
  <si>
    <t>志摩　秀広</t>
    <phoneticPr fontId="1"/>
  </si>
  <si>
    <t>志摩脳神経外科クリニック</t>
    <phoneticPr fontId="1"/>
  </si>
  <si>
    <t>下関市形山みどり町15-26</t>
    <phoneticPr fontId="1"/>
  </si>
  <si>
    <t>083-242-0911</t>
    <phoneticPr fontId="1"/>
  </si>
  <si>
    <t>吉冨　晋悟</t>
    <phoneticPr fontId="1"/>
  </si>
  <si>
    <t>徳山病院</t>
    <phoneticPr fontId="1"/>
  </si>
  <si>
    <t>周南市南浦山町5番14号</t>
    <phoneticPr fontId="1"/>
  </si>
  <si>
    <t>0834-21-3750</t>
    <phoneticPr fontId="1"/>
  </si>
  <si>
    <t>能美　翔</t>
    <phoneticPr fontId="1"/>
  </si>
  <si>
    <t>加藤　庸介</t>
    <phoneticPr fontId="1"/>
  </si>
  <si>
    <t>オレンジドクター計</t>
    <rPh sb="8" eb="9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</si>
</sst>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10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4" fillId="0" borderId="27" xfId="0" applyNumberFormat="1" applyFont="1" applyBorder="1">
      <alignment vertical="center"/>
    </xf>
    <xf numFmtId="177" fontId="4" fillId="0" borderId="28" xfId="0" applyNumberFormat="1" applyFont="1" applyBorder="1">
      <alignment vertical="center"/>
    </xf>
    <xf numFmtId="177" fontId="4" fillId="0" borderId="29" xfId="0" applyNumberFormat="1" applyFont="1" applyBorder="1">
      <alignment vertical="center"/>
    </xf>
    <xf numFmtId="177" fontId="4" fillId="0" borderId="30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2783301</xdr:colOff>
          <xdr:row>312</xdr:row>
          <xdr:rowOff>89648</xdr:rowOff>
        </xdr:from>
        <xdr:to>
          <xdr:col>9</xdr:col>
          <xdr:colOff>2364548</xdr:colOff>
          <xdr:row>317</xdr:row>
          <xdr:rowOff>419395</xdr:rowOff>
        </xdr:to>
        <xdr:pic>
          <xdr:nvPicPr>
            <xdr:cNvPr id="2260" name="図 4">
              <a:extLst>
                <a:ext uri="{FF2B5EF4-FFF2-40B4-BE49-F238E27FC236}">
                  <a16:creationId xmlns:a16="http://schemas.microsoft.com/office/drawing/2014/main" id="{00000000-0008-0000-0200-0000D40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315:$U$318" spid="_x0000_s27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65654" y="151257001"/>
              <a:ext cx="6977129" cy="189857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U319"/>
  <sheetViews>
    <sheetView tabSelected="1" view="pageBreakPreview" zoomScale="85" zoomScaleNormal="85" zoomScaleSheetLayoutView="85" workbookViewId="0">
      <pane xSplit="2" ySplit="4" topLeftCell="C97" activePane="bottomRight" state="frozen"/>
      <selection pane="topRight" activeCell="C1" sqref="C1"/>
      <selection pane="bottomLeft" activeCell="A5" sqref="A5"/>
      <selection pane="bottomRight" activeCell="G97" sqref="G97"/>
    </sheetView>
  </sheetViews>
  <sheetFormatPr defaultColWidth="9" defaultRowHeight="13.5" outlineLevelRow="1" outlineLevelCol="1"/>
  <cols>
    <col min="1" max="1" width="9" customWidth="1"/>
    <col min="2" max="2" width="10.5" customWidth="1"/>
    <col min="3" max="3" width="10" style="3" customWidth="1"/>
    <col min="4" max="4" width="10" hidden="1" customWidth="1" outlineLevel="1"/>
    <col min="5" max="5" width="15.5" style="3" bestFit="1" customWidth="1" collapsed="1"/>
    <col min="6" max="6" width="14" style="3" bestFit="1" customWidth="1"/>
    <col min="7" max="7" width="47.75" bestFit="1" customWidth="1"/>
    <col min="8" max="8" width="33.625" bestFit="1" customWidth="1"/>
    <col min="9" max="9" width="15.625" style="3" customWidth="1"/>
    <col min="10" max="10" width="31.625" style="4" customWidth="1"/>
    <col min="11" max="11" width="4.5" customWidth="1"/>
    <col min="13" max="13" width="9" customWidth="1"/>
  </cols>
  <sheetData>
    <row r="1" spans="1:13">
      <c r="C1"/>
    </row>
    <row r="2" spans="1:13" ht="24.95" customHeight="1">
      <c r="B2" s="16"/>
      <c r="C2" s="71" t="s">
        <v>1336</v>
      </c>
      <c r="D2" s="71"/>
      <c r="E2" s="71"/>
      <c r="F2" s="71"/>
      <c r="G2" s="71"/>
      <c r="H2" s="71"/>
      <c r="I2" s="71"/>
      <c r="J2" s="71"/>
      <c r="K2" s="5"/>
      <c r="L2" s="5"/>
      <c r="M2" s="5"/>
    </row>
    <row r="3" spans="1:13" ht="23.25" customHeight="1">
      <c r="B3" s="3"/>
      <c r="D3" s="3"/>
      <c r="G3" s="3"/>
      <c r="J3" s="6" t="s">
        <v>1343</v>
      </c>
    </row>
    <row r="4" spans="1:13" s="1" customFormat="1" ht="39.950000000000003" customHeight="1" thickBot="1">
      <c r="A4" s="7" t="s">
        <v>786</v>
      </c>
      <c r="B4" s="9" t="s">
        <v>0</v>
      </c>
      <c r="C4" s="9" t="s">
        <v>879</v>
      </c>
      <c r="D4" s="9" t="s">
        <v>890</v>
      </c>
      <c r="E4" s="9" t="s">
        <v>861</v>
      </c>
      <c r="F4" s="9" t="s">
        <v>1</v>
      </c>
      <c r="G4" s="9" t="s">
        <v>728</v>
      </c>
      <c r="H4" s="9" t="s">
        <v>2</v>
      </c>
      <c r="I4" s="9" t="s">
        <v>3</v>
      </c>
      <c r="J4" s="9" t="s">
        <v>729</v>
      </c>
    </row>
    <row r="5" spans="1:13" s="2" customFormat="1" ht="39.950000000000003" customHeight="1" thickTop="1">
      <c r="A5" s="8">
        <v>1</v>
      </c>
      <c r="B5" s="33" t="s">
        <v>880</v>
      </c>
      <c r="C5" s="34">
        <f>ROW()-4</f>
        <v>1</v>
      </c>
      <c r="D5" s="34">
        <v>1</v>
      </c>
      <c r="E5" s="34" t="s">
        <v>827</v>
      </c>
      <c r="F5" s="34" t="s">
        <v>792</v>
      </c>
      <c r="G5" s="35" t="s">
        <v>787</v>
      </c>
      <c r="H5" s="35" t="s">
        <v>24</v>
      </c>
      <c r="I5" s="34" t="s">
        <v>25</v>
      </c>
      <c r="J5" s="36" t="s">
        <v>540</v>
      </c>
    </row>
    <row r="6" spans="1:13" s="2" customFormat="1" ht="39.950000000000003" customHeight="1">
      <c r="A6" s="8">
        <v>1</v>
      </c>
      <c r="B6" s="17" t="s">
        <v>881</v>
      </c>
      <c r="C6" s="10">
        <f>ROW()-4</f>
        <v>2</v>
      </c>
      <c r="D6" s="10">
        <f>D5+1</f>
        <v>2</v>
      </c>
      <c r="E6" s="10" t="s">
        <v>827</v>
      </c>
      <c r="F6" s="10" t="s">
        <v>793</v>
      </c>
      <c r="G6" s="12" t="s">
        <v>787</v>
      </c>
      <c r="H6" s="12" t="s">
        <v>24</v>
      </c>
      <c r="I6" s="10" t="s">
        <v>25</v>
      </c>
      <c r="J6" s="13" t="s">
        <v>540</v>
      </c>
    </row>
    <row r="7" spans="1:13" s="2" customFormat="1" ht="39.950000000000003" customHeight="1">
      <c r="A7" s="8">
        <v>1</v>
      </c>
      <c r="B7" s="17" t="s">
        <v>880</v>
      </c>
      <c r="C7" s="10">
        <f t="shared" ref="C7:C81" si="0">ROW()-4</f>
        <v>3</v>
      </c>
      <c r="D7" s="10">
        <f t="shared" ref="D7:D27" si="1">D6+1</f>
        <v>3</v>
      </c>
      <c r="E7" s="10" t="s">
        <v>827</v>
      </c>
      <c r="F7" s="10" t="s">
        <v>26</v>
      </c>
      <c r="G7" s="12" t="s">
        <v>787</v>
      </c>
      <c r="H7" s="12" t="s">
        <v>24</v>
      </c>
      <c r="I7" s="10" t="s">
        <v>25</v>
      </c>
      <c r="J7" s="13" t="s">
        <v>540</v>
      </c>
    </row>
    <row r="8" spans="1:13" s="2" customFormat="1" ht="39.950000000000003" customHeight="1">
      <c r="A8" s="8">
        <v>1</v>
      </c>
      <c r="B8" s="17" t="s">
        <v>880</v>
      </c>
      <c r="C8" s="10">
        <f>ROW()-4</f>
        <v>4</v>
      </c>
      <c r="D8" s="10"/>
      <c r="E8" s="10" t="s">
        <v>827</v>
      </c>
      <c r="F8" s="10" t="s">
        <v>1289</v>
      </c>
      <c r="G8" s="12" t="s">
        <v>787</v>
      </c>
      <c r="H8" s="12" t="s">
        <v>24</v>
      </c>
      <c r="I8" s="10" t="s">
        <v>25</v>
      </c>
      <c r="J8" s="13" t="s">
        <v>540</v>
      </c>
    </row>
    <row r="9" spans="1:13" s="2" customFormat="1" ht="39.950000000000003" customHeight="1">
      <c r="A9" s="8">
        <v>1</v>
      </c>
      <c r="B9" s="17" t="s">
        <v>881</v>
      </c>
      <c r="C9" s="10">
        <f t="shared" ref="C9" si="2">ROW()-4</f>
        <v>5</v>
      </c>
      <c r="D9" s="10">
        <f>D7+1</f>
        <v>4</v>
      </c>
      <c r="E9" s="10" t="s">
        <v>827</v>
      </c>
      <c r="F9" s="10" t="s">
        <v>44</v>
      </c>
      <c r="G9" s="12" t="s">
        <v>777</v>
      </c>
      <c r="H9" s="12" t="s">
        <v>577</v>
      </c>
      <c r="I9" s="10" t="s">
        <v>45</v>
      </c>
      <c r="J9" s="13" t="s">
        <v>780</v>
      </c>
    </row>
    <row r="10" spans="1:13" s="2" customFormat="1" ht="39.950000000000003" customHeight="1">
      <c r="A10" s="8">
        <v>1</v>
      </c>
      <c r="B10" s="17" t="s">
        <v>881</v>
      </c>
      <c r="C10" s="10">
        <f t="shared" si="0"/>
        <v>6</v>
      </c>
      <c r="D10" s="10">
        <f t="shared" si="1"/>
        <v>5</v>
      </c>
      <c r="E10" s="10" t="s">
        <v>827</v>
      </c>
      <c r="F10" s="10" t="s">
        <v>40</v>
      </c>
      <c r="G10" s="12" t="s">
        <v>502</v>
      </c>
      <c r="H10" s="12" t="s">
        <v>603</v>
      </c>
      <c r="I10" s="10" t="s">
        <v>41</v>
      </c>
      <c r="J10" s="13" t="s">
        <v>540</v>
      </c>
    </row>
    <row r="11" spans="1:13" s="2" customFormat="1" ht="39.950000000000003" customHeight="1">
      <c r="A11" s="8">
        <v>1</v>
      </c>
      <c r="B11" s="17" t="s">
        <v>881</v>
      </c>
      <c r="C11" s="10">
        <f t="shared" si="0"/>
        <v>7</v>
      </c>
      <c r="D11" s="10">
        <f t="shared" si="1"/>
        <v>6</v>
      </c>
      <c r="E11" s="10" t="s">
        <v>827</v>
      </c>
      <c r="F11" s="10" t="s">
        <v>32</v>
      </c>
      <c r="G11" s="12" t="s">
        <v>1134</v>
      </c>
      <c r="H11" s="12" t="s">
        <v>1135</v>
      </c>
      <c r="I11" s="10" t="s">
        <v>1136</v>
      </c>
      <c r="J11" s="13" t="s">
        <v>540</v>
      </c>
    </row>
    <row r="12" spans="1:13" s="2" customFormat="1" ht="39.950000000000003" customHeight="1">
      <c r="A12" s="8">
        <v>1</v>
      </c>
      <c r="B12" s="17" t="s">
        <v>881</v>
      </c>
      <c r="C12" s="10">
        <f t="shared" si="0"/>
        <v>8</v>
      </c>
      <c r="D12" s="10">
        <f t="shared" si="1"/>
        <v>7</v>
      </c>
      <c r="E12" s="10" t="s">
        <v>827</v>
      </c>
      <c r="F12" s="10" t="s">
        <v>891</v>
      </c>
      <c r="G12" s="12" t="s">
        <v>936</v>
      </c>
      <c r="H12" s="12" t="s">
        <v>937</v>
      </c>
      <c r="I12" s="10" t="s">
        <v>27</v>
      </c>
      <c r="J12" s="13" t="s">
        <v>534</v>
      </c>
    </row>
    <row r="13" spans="1:13" s="2" customFormat="1" ht="39.950000000000003" customHeight="1">
      <c r="A13" s="8">
        <v>1</v>
      </c>
      <c r="B13" s="17" t="s">
        <v>882</v>
      </c>
      <c r="C13" s="10">
        <f t="shared" si="0"/>
        <v>9</v>
      </c>
      <c r="D13" s="10">
        <f t="shared" si="1"/>
        <v>8</v>
      </c>
      <c r="E13" s="10" t="s">
        <v>827</v>
      </c>
      <c r="F13" s="10" t="s">
        <v>987</v>
      </c>
      <c r="G13" s="12" t="s">
        <v>988</v>
      </c>
      <c r="H13" s="12" t="s">
        <v>989</v>
      </c>
      <c r="I13" s="10" t="s">
        <v>990</v>
      </c>
      <c r="J13" s="13" t="s">
        <v>895</v>
      </c>
    </row>
    <row r="14" spans="1:13" s="2" customFormat="1" ht="39.950000000000003" customHeight="1">
      <c r="A14" s="8">
        <v>1</v>
      </c>
      <c r="B14" s="17" t="s">
        <v>880</v>
      </c>
      <c r="C14" s="10">
        <f t="shared" si="0"/>
        <v>10</v>
      </c>
      <c r="D14" s="10">
        <f t="shared" si="1"/>
        <v>9</v>
      </c>
      <c r="E14" s="10" t="s">
        <v>827</v>
      </c>
      <c r="F14" s="10" t="s">
        <v>794</v>
      </c>
      <c r="G14" s="12" t="s">
        <v>496</v>
      </c>
      <c r="H14" s="12" t="s">
        <v>12</v>
      </c>
      <c r="I14" s="10" t="s">
        <v>13</v>
      </c>
      <c r="J14" s="13" t="s">
        <v>547</v>
      </c>
    </row>
    <row r="15" spans="1:13" s="2" customFormat="1" ht="39.950000000000003" customHeight="1">
      <c r="A15" s="8">
        <v>1</v>
      </c>
      <c r="B15" s="17" t="s">
        <v>882</v>
      </c>
      <c r="C15" s="10">
        <f t="shared" si="0"/>
        <v>11</v>
      </c>
      <c r="D15" s="10">
        <f t="shared" si="1"/>
        <v>10</v>
      </c>
      <c r="E15" s="10" t="s">
        <v>827</v>
      </c>
      <c r="F15" s="10" t="s">
        <v>797</v>
      </c>
      <c r="G15" s="12" t="s">
        <v>1101</v>
      </c>
      <c r="H15" s="12" t="s">
        <v>1102</v>
      </c>
      <c r="I15" s="10" t="s">
        <v>1103</v>
      </c>
      <c r="J15" s="13" t="s">
        <v>540</v>
      </c>
    </row>
    <row r="16" spans="1:13" s="2" customFormat="1" ht="39.950000000000003" customHeight="1">
      <c r="A16" s="8">
        <v>1</v>
      </c>
      <c r="B16" s="17" t="s">
        <v>882</v>
      </c>
      <c r="C16" s="10">
        <f t="shared" si="0"/>
        <v>12</v>
      </c>
      <c r="D16" s="10">
        <f t="shared" si="1"/>
        <v>11</v>
      </c>
      <c r="E16" s="10" t="s">
        <v>827</v>
      </c>
      <c r="F16" s="10" t="s">
        <v>795</v>
      </c>
      <c r="G16" s="12" t="s">
        <v>469</v>
      </c>
      <c r="H16" s="12" t="s">
        <v>1321</v>
      </c>
      <c r="I16" s="10" t="s">
        <v>14</v>
      </c>
      <c r="J16" s="13" t="s">
        <v>547</v>
      </c>
    </row>
    <row r="17" spans="1:10" s="2" customFormat="1" ht="39.950000000000003" customHeight="1">
      <c r="A17" s="8">
        <v>1</v>
      </c>
      <c r="B17" s="17" t="s">
        <v>882</v>
      </c>
      <c r="C17" s="10">
        <f t="shared" si="0"/>
        <v>13</v>
      </c>
      <c r="D17" s="10">
        <f t="shared" si="1"/>
        <v>12</v>
      </c>
      <c r="E17" s="10" t="s">
        <v>827</v>
      </c>
      <c r="F17" s="10" t="s">
        <v>30</v>
      </c>
      <c r="G17" s="12" t="s">
        <v>742</v>
      </c>
      <c r="H17" s="12" t="s">
        <v>578</v>
      </c>
      <c r="I17" s="10" t="s">
        <v>31</v>
      </c>
      <c r="J17" s="13" t="s">
        <v>648</v>
      </c>
    </row>
    <row r="18" spans="1:10" s="2" customFormat="1" ht="39.950000000000003" customHeight="1">
      <c r="A18" s="8">
        <v>1</v>
      </c>
      <c r="B18" s="17" t="s">
        <v>882</v>
      </c>
      <c r="C18" s="10">
        <f t="shared" si="0"/>
        <v>14</v>
      </c>
      <c r="D18" s="10">
        <f t="shared" si="1"/>
        <v>13</v>
      </c>
      <c r="E18" s="10" t="s">
        <v>827</v>
      </c>
      <c r="F18" s="10" t="s">
        <v>15</v>
      </c>
      <c r="G18" s="12" t="s">
        <v>16</v>
      </c>
      <c r="H18" s="12" t="s">
        <v>17</v>
      </c>
      <c r="I18" s="10" t="s">
        <v>18</v>
      </c>
      <c r="J18" s="13" t="s">
        <v>540</v>
      </c>
    </row>
    <row r="19" spans="1:10" s="2" customFormat="1" ht="39.950000000000003" customHeight="1">
      <c r="A19" s="8">
        <v>1</v>
      </c>
      <c r="B19" s="17" t="s">
        <v>882</v>
      </c>
      <c r="C19" s="10">
        <f t="shared" si="0"/>
        <v>15</v>
      </c>
      <c r="D19" s="10">
        <f t="shared" si="1"/>
        <v>14</v>
      </c>
      <c r="E19" s="10" t="s">
        <v>827</v>
      </c>
      <c r="F19" s="10" t="s">
        <v>796</v>
      </c>
      <c r="G19" s="12" t="s">
        <v>732</v>
      </c>
      <c r="H19" s="12" t="s">
        <v>1202</v>
      </c>
      <c r="I19" s="10" t="s">
        <v>33</v>
      </c>
      <c r="J19" s="13" t="s">
        <v>548</v>
      </c>
    </row>
    <row r="20" spans="1:10" s="2" customFormat="1" ht="39.950000000000003" customHeight="1">
      <c r="A20" s="8">
        <v>1</v>
      </c>
      <c r="B20" s="17" t="s">
        <v>882</v>
      </c>
      <c r="C20" s="10">
        <f t="shared" si="0"/>
        <v>16</v>
      </c>
      <c r="D20" s="10">
        <f t="shared" si="1"/>
        <v>15</v>
      </c>
      <c r="E20" s="10" t="s">
        <v>827</v>
      </c>
      <c r="F20" s="10" t="s">
        <v>34</v>
      </c>
      <c r="G20" s="12" t="s">
        <v>518</v>
      </c>
      <c r="H20" s="12" t="s">
        <v>35</v>
      </c>
      <c r="I20" s="10" t="s">
        <v>36</v>
      </c>
      <c r="J20" s="13" t="s">
        <v>540</v>
      </c>
    </row>
    <row r="21" spans="1:10" s="2" customFormat="1" ht="39.950000000000003" customHeight="1">
      <c r="A21" s="8">
        <v>1</v>
      </c>
      <c r="B21" s="17" t="s">
        <v>880</v>
      </c>
      <c r="C21" s="10">
        <f t="shared" si="0"/>
        <v>17</v>
      </c>
      <c r="D21" s="10"/>
      <c r="E21" s="10" t="s">
        <v>1269</v>
      </c>
      <c r="F21" s="10" t="s">
        <v>1270</v>
      </c>
      <c r="G21" s="12" t="s">
        <v>1274</v>
      </c>
      <c r="H21" s="12" t="s">
        <v>1271</v>
      </c>
      <c r="I21" s="10" t="s">
        <v>1272</v>
      </c>
      <c r="J21" s="13" t="s">
        <v>1273</v>
      </c>
    </row>
    <row r="22" spans="1:10" s="2" customFormat="1" ht="39.950000000000003" customHeight="1">
      <c r="A22" s="8">
        <v>1</v>
      </c>
      <c r="B22" s="17" t="s">
        <v>882</v>
      </c>
      <c r="C22" s="10">
        <f t="shared" si="0"/>
        <v>18</v>
      </c>
      <c r="D22" s="10">
        <f>D20+1</f>
        <v>16</v>
      </c>
      <c r="E22" s="10" t="s">
        <v>827</v>
      </c>
      <c r="F22" s="10" t="s">
        <v>39</v>
      </c>
      <c r="G22" s="12" t="s">
        <v>1203</v>
      </c>
      <c r="H22" s="12" t="s">
        <v>1204</v>
      </c>
      <c r="I22" s="10" t="s">
        <v>38</v>
      </c>
      <c r="J22" s="13" t="s">
        <v>716</v>
      </c>
    </row>
    <row r="23" spans="1:10" s="2" customFormat="1" ht="39.950000000000003" customHeight="1">
      <c r="A23" s="8">
        <v>1</v>
      </c>
      <c r="B23" s="17" t="s">
        <v>882</v>
      </c>
      <c r="C23" s="10">
        <f t="shared" si="0"/>
        <v>19</v>
      </c>
      <c r="D23" s="10">
        <f t="shared" si="1"/>
        <v>17</v>
      </c>
      <c r="E23" s="10" t="s">
        <v>827</v>
      </c>
      <c r="F23" s="10" t="s">
        <v>37</v>
      </c>
      <c r="G23" s="12" t="s">
        <v>1203</v>
      </c>
      <c r="H23" s="12" t="s">
        <v>1204</v>
      </c>
      <c r="I23" s="10" t="s">
        <v>38</v>
      </c>
      <c r="J23" s="13" t="s">
        <v>540</v>
      </c>
    </row>
    <row r="24" spans="1:10" s="2" customFormat="1" ht="39.950000000000003" customHeight="1">
      <c r="A24" s="8">
        <v>1</v>
      </c>
      <c r="B24" s="17" t="s">
        <v>882</v>
      </c>
      <c r="C24" s="10">
        <f t="shared" si="0"/>
        <v>20</v>
      </c>
      <c r="D24" s="10">
        <f t="shared" si="1"/>
        <v>18</v>
      </c>
      <c r="E24" s="10" t="s">
        <v>827</v>
      </c>
      <c r="F24" s="10" t="s">
        <v>42</v>
      </c>
      <c r="G24" s="12" t="s">
        <v>788</v>
      </c>
      <c r="H24" s="12" t="s">
        <v>568</v>
      </c>
      <c r="I24" s="10" t="s">
        <v>43</v>
      </c>
      <c r="J24" s="13" t="s">
        <v>544</v>
      </c>
    </row>
    <row r="25" spans="1:10" s="2" customFormat="1" ht="39.950000000000003" customHeight="1">
      <c r="A25" s="8">
        <v>1</v>
      </c>
      <c r="B25" s="17" t="s">
        <v>880</v>
      </c>
      <c r="C25" s="10">
        <f t="shared" si="0"/>
        <v>21</v>
      </c>
      <c r="D25" s="10">
        <f t="shared" si="1"/>
        <v>19</v>
      </c>
      <c r="E25" s="10" t="s">
        <v>827</v>
      </c>
      <c r="F25" s="10" t="s">
        <v>1069</v>
      </c>
      <c r="G25" s="12" t="s">
        <v>1070</v>
      </c>
      <c r="H25" s="12" t="s">
        <v>1073</v>
      </c>
      <c r="I25" s="10" t="s">
        <v>1071</v>
      </c>
      <c r="J25" s="13" t="s">
        <v>1072</v>
      </c>
    </row>
    <row r="26" spans="1:10" s="2" customFormat="1" ht="39.950000000000003" customHeight="1">
      <c r="A26" s="8">
        <v>1</v>
      </c>
      <c r="B26" s="17" t="s">
        <v>882</v>
      </c>
      <c r="C26" s="10">
        <f t="shared" si="0"/>
        <v>22</v>
      </c>
      <c r="D26" s="10">
        <f t="shared" si="1"/>
        <v>20</v>
      </c>
      <c r="E26" s="10" t="s">
        <v>827</v>
      </c>
      <c r="F26" s="10" t="s">
        <v>21</v>
      </c>
      <c r="G26" s="12" t="s">
        <v>501</v>
      </c>
      <c r="H26" s="12" t="s">
        <v>22</v>
      </c>
      <c r="I26" s="10" t="s">
        <v>23</v>
      </c>
      <c r="J26" s="13" t="s">
        <v>696</v>
      </c>
    </row>
    <row r="27" spans="1:10" s="2" customFormat="1" ht="39.950000000000003" customHeight="1">
      <c r="A27" s="8">
        <v>1</v>
      </c>
      <c r="B27" s="17" t="s">
        <v>1141</v>
      </c>
      <c r="C27" s="10">
        <f t="shared" si="0"/>
        <v>23</v>
      </c>
      <c r="D27" s="10">
        <f t="shared" si="1"/>
        <v>21</v>
      </c>
      <c r="E27" s="10" t="s">
        <v>1140</v>
      </c>
      <c r="F27" s="10" t="s">
        <v>1137</v>
      </c>
      <c r="G27" s="12" t="s">
        <v>1138</v>
      </c>
      <c r="H27" s="12" t="s">
        <v>1139</v>
      </c>
      <c r="I27" s="10" t="s">
        <v>20</v>
      </c>
      <c r="J27" s="13" t="s">
        <v>534</v>
      </c>
    </row>
    <row r="28" spans="1:10" s="2" customFormat="1" ht="39.950000000000003" customHeight="1">
      <c r="A28" s="8">
        <v>1</v>
      </c>
      <c r="B28" s="18" t="s">
        <v>880</v>
      </c>
      <c r="C28" s="11">
        <f t="shared" si="0"/>
        <v>24</v>
      </c>
      <c r="D28" s="11">
        <f>D27+1</f>
        <v>22</v>
      </c>
      <c r="E28" s="11" t="s">
        <v>827</v>
      </c>
      <c r="F28" s="11" t="s">
        <v>19</v>
      </c>
      <c r="G28" s="14" t="s">
        <v>950</v>
      </c>
      <c r="H28" s="14" t="s">
        <v>527</v>
      </c>
      <c r="I28" s="11" t="s">
        <v>20</v>
      </c>
      <c r="J28" s="15" t="s">
        <v>547</v>
      </c>
    </row>
    <row r="29" spans="1:10" s="2" customFormat="1" ht="39.950000000000003" customHeight="1">
      <c r="A29" s="8">
        <v>1</v>
      </c>
      <c r="B29" s="29" t="s">
        <v>948</v>
      </c>
      <c r="C29" s="26">
        <f t="shared" si="0"/>
        <v>25</v>
      </c>
      <c r="D29" s="26">
        <f>D28+1</f>
        <v>23</v>
      </c>
      <c r="E29" s="26" t="s">
        <v>828</v>
      </c>
      <c r="F29" s="26" t="s">
        <v>29</v>
      </c>
      <c r="G29" s="27" t="s">
        <v>949</v>
      </c>
      <c r="H29" s="27" t="s">
        <v>643</v>
      </c>
      <c r="I29" s="26" t="s">
        <v>28</v>
      </c>
      <c r="J29" s="28" t="s">
        <v>558</v>
      </c>
    </row>
    <row r="30" spans="1:10" s="2" customFormat="1" ht="39.950000000000003" customHeight="1">
      <c r="A30" s="8">
        <v>1</v>
      </c>
      <c r="B30" s="18" t="s">
        <v>882</v>
      </c>
      <c r="C30" s="11">
        <f t="shared" si="0"/>
        <v>26</v>
      </c>
      <c r="D30" s="11">
        <f>D29+1</f>
        <v>24</v>
      </c>
      <c r="E30" s="11" t="s">
        <v>828</v>
      </c>
      <c r="F30" s="11" t="s">
        <v>977</v>
      </c>
      <c r="G30" s="14" t="s">
        <v>978</v>
      </c>
      <c r="H30" s="14" t="s">
        <v>979</v>
      </c>
      <c r="I30" s="11" t="s">
        <v>980</v>
      </c>
      <c r="J30" s="15" t="s">
        <v>981</v>
      </c>
    </row>
    <row r="31" spans="1:10" s="2" customFormat="1" ht="39.950000000000003" customHeight="1">
      <c r="A31" s="8">
        <v>2</v>
      </c>
      <c r="B31" s="29" t="s">
        <v>883</v>
      </c>
      <c r="C31" s="52">
        <f t="shared" si="0"/>
        <v>27</v>
      </c>
      <c r="D31" s="26">
        <v>1</v>
      </c>
      <c r="E31" s="26" t="s">
        <v>829</v>
      </c>
      <c r="F31" s="26" t="s">
        <v>56</v>
      </c>
      <c r="G31" s="27" t="s">
        <v>769</v>
      </c>
      <c r="H31" s="27" t="s">
        <v>610</v>
      </c>
      <c r="I31" s="26" t="s">
        <v>57</v>
      </c>
      <c r="J31" s="28" t="s">
        <v>706</v>
      </c>
    </row>
    <row r="32" spans="1:10" s="2" customFormat="1" ht="39.950000000000003" customHeight="1">
      <c r="A32" s="8">
        <v>2</v>
      </c>
      <c r="B32" s="17" t="s">
        <v>883</v>
      </c>
      <c r="C32" s="10">
        <f t="shared" si="0"/>
        <v>28</v>
      </c>
      <c r="D32" s="10">
        <f>D31+1</f>
        <v>2</v>
      </c>
      <c r="E32" s="10" t="s">
        <v>829</v>
      </c>
      <c r="F32" s="10" t="s">
        <v>58</v>
      </c>
      <c r="G32" s="12" t="s">
        <v>747</v>
      </c>
      <c r="H32" s="12" t="s">
        <v>583</v>
      </c>
      <c r="I32" s="10" t="s">
        <v>59</v>
      </c>
      <c r="J32" s="13" t="s">
        <v>658</v>
      </c>
    </row>
    <row r="33" spans="1:10" s="2" customFormat="1" ht="39.950000000000003" customHeight="1">
      <c r="A33" s="8">
        <v>2</v>
      </c>
      <c r="B33" s="37" t="s">
        <v>883</v>
      </c>
      <c r="C33" s="55">
        <f t="shared" si="0"/>
        <v>29</v>
      </c>
      <c r="D33" s="25"/>
      <c r="E33" s="55" t="s">
        <v>829</v>
      </c>
      <c r="F33" s="48" t="s">
        <v>1294</v>
      </c>
      <c r="G33" s="49" t="s">
        <v>1295</v>
      </c>
      <c r="H33" s="49" t="s">
        <v>1296</v>
      </c>
      <c r="I33" s="10" t="s">
        <v>1297</v>
      </c>
      <c r="J33" s="13" t="s">
        <v>1142</v>
      </c>
    </row>
    <row r="34" spans="1:10" s="2" customFormat="1" ht="39.950000000000003" customHeight="1">
      <c r="A34" s="8">
        <v>2</v>
      </c>
      <c r="B34" s="17" t="s">
        <v>883</v>
      </c>
      <c r="C34" s="10">
        <f t="shared" si="0"/>
        <v>30</v>
      </c>
      <c r="D34" s="26">
        <v>3</v>
      </c>
      <c r="E34" s="10" t="s">
        <v>829</v>
      </c>
      <c r="F34" s="10" t="s">
        <v>60</v>
      </c>
      <c r="G34" s="12" t="s">
        <v>61</v>
      </c>
      <c r="H34" s="12" t="s">
        <v>62</v>
      </c>
      <c r="I34" s="26" t="s">
        <v>63</v>
      </c>
      <c r="J34" s="28" t="s">
        <v>642</v>
      </c>
    </row>
    <row r="35" spans="1:10" s="2" customFormat="1" ht="39.950000000000003" customHeight="1">
      <c r="A35" s="8">
        <v>2</v>
      </c>
      <c r="B35" s="17" t="s">
        <v>883</v>
      </c>
      <c r="C35" s="10">
        <f t="shared" si="0"/>
        <v>31</v>
      </c>
      <c r="D35" s="10">
        <f t="shared" ref="D35" si="3">D34+1</f>
        <v>4</v>
      </c>
      <c r="E35" s="10" t="s">
        <v>829</v>
      </c>
      <c r="F35" s="10" t="s">
        <v>64</v>
      </c>
      <c r="G35" s="12" t="s">
        <v>65</v>
      </c>
      <c r="H35" s="12" t="s">
        <v>711</v>
      </c>
      <c r="I35" s="10" t="s">
        <v>66</v>
      </c>
      <c r="J35" s="13" t="s">
        <v>540</v>
      </c>
    </row>
    <row r="36" spans="1:10" s="2" customFormat="1" ht="39.950000000000003" customHeight="1">
      <c r="A36" s="8">
        <v>2</v>
      </c>
      <c r="B36" s="17" t="s">
        <v>883</v>
      </c>
      <c r="C36" s="10">
        <f t="shared" si="0"/>
        <v>32</v>
      </c>
      <c r="D36" s="26">
        <v>5</v>
      </c>
      <c r="E36" s="10" t="s">
        <v>829</v>
      </c>
      <c r="F36" s="10" t="s">
        <v>67</v>
      </c>
      <c r="G36" s="12" t="s">
        <v>789</v>
      </c>
      <c r="H36" s="12" t="s">
        <v>68</v>
      </c>
      <c r="I36" s="10" t="s">
        <v>69</v>
      </c>
      <c r="J36" s="13" t="s">
        <v>707</v>
      </c>
    </row>
    <row r="37" spans="1:10" s="2" customFormat="1" ht="39.950000000000003" customHeight="1">
      <c r="A37" s="8">
        <v>2</v>
      </c>
      <c r="B37" s="18" t="s">
        <v>883</v>
      </c>
      <c r="C37" s="55">
        <f t="shared" si="0"/>
        <v>33</v>
      </c>
      <c r="D37" s="11">
        <f t="shared" ref="D37" si="4">D36+1</f>
        <v>6</v>
      </c>
      <c r="E37" s="11" t="s">
        <v>829</v>
      </c>
      <c r="F37" s="11" t="s">
        <v>70</v>
      </c>
      <c r="G37" s="14" t="s">
        <v>739</v>
      </c>
      <c r="H37" s="14" t="s">
        <v>640</v>
      </c>
      <c r="I37" s="55" t="s">
        <v>71</v>
      </c>
      <c r="J37" s="61" t="s">
        <v>544</v>
      </c>
    </row>
    <row r="38" spans="1:10" s="2" customFormat="1" ht="39.950000000000003" customHeight="1">
      <c r="A38" s="8">
        <v>2</v>
      </c>
      <c r="B38" s="29" t="s">
        <v>883</v>
      </c>
      <c r="C38" s="52">
        <f t="shared" si="0"/>
        <v>34</v>
      </c>
      <c r="D38" s="26">
        <v>7</v>
      </c>
      <c r="E38" s="26" t="s">
        <v>830</v>
      </c>
      <c r="F38" s="26" t="s">
        <v>46</v>
      </c>
      <c r="G38" s="27" t="s">
        <v>758</v>
      </c>
      <c r="H38" s="27" t="s">
        <v>684</v>
      </c>
      <c r="I38" s="52" t="s">
        <v>47</v>
      </c>
      <c r="J38" s="54" t="s">
        <v>673</v>
      </c>
    </row>
    <row r="39" spans="1:10" s="2" customFormat="1" ht="39.950000000000003" customHeight="1">
      <c r="A39" s="8">
        <v>2</v>
      </c>
      <c r="B39" s="17" t="s">
        <v>883</v>
      </c>
      <c r="C39" s="10">
        <f t="shared" si="0"/>
        <v>35</v>
      </c>
      <c r="D39" s="10">
        <f t="shared" ref="D39" si="5">D38+1</f>
        <v>8</v>
      </c>
      <c r="E39" s="10" t="s">
        <v>830</v>
      </c>
      <c r="F39" s="10" t="s">
        <v>798</v>
      </c>
      <c r="G39" s="14" t="s">
        <v>48</v>
      </c>
      <c r="H39" s="12" t="s">
        <v>678</v>
      </c>
      <c r="I39" s="10" t="s">
        <v>49</v>
      </c>
      <c r="J39" s="13" t="s">
        <v>679</v>
      </c>
    </row>
    <row r="40" spans="1:10" s="2" customFormat="1" ht="39.950000000000003" customHeight="1">
      <c r="A40" s="8">
        <v>2</v>
      </c>
      <c r="B40" s="17" t="s">
        <v>883</v>
      </c>
      <c r="C40" s="10">
        <f t="shared" si="0"/>
        <v>36</v>
      </c>
      <c r="D40" s="26">
        <v>9</v>
      </c>
      <c r="E40" s="10" t="s">
        <v>830</v>
      </c>
      <c r="F40" s="10" t="s">
        <v>50</v>
      </c>
      <c r="G40" s="27" t="s">
        <v>51</v>
      </c>
      <c r="H40" s="12" t="s">
        <v>715</v>
      </c>
      <c r="I40" s="10" t="s">
        <v>52</v>
      </c>
      <c r="J40" s="13" t="s">
        <v>555</v>
      </c>
    </row>
    <row r="41" spans="1:10" s="2" customFormat="1" ht="39.950000000000003" customHeight="1">
      <c r="A41" s="8">
        <v>2</v>
      </c>
      <c r="B41" s="37" t="s">
        <v>883</v>
      </c>
      <c r="C41" s="55">
        <f t="shared" si="0"/>
        <v>37</v>
      </c>
      <c r="D41" s="11">
        <f t="shared" ref="D41" si="6">D40+1</f>
        <v>10</v>
      </c>
      <c r="E41" s="10" t="s">
        <v>830</v>
      </c>
      <c r="F41" s="10" t="s">
        <v>53</v>
      </c>
      <c r="G41" s="12" t="s">
        <v>507</v>
      </c>
      <c r="H41" s="56" t="s">
        <v>700</v>
      </c>
      <c r="I41" s="10" t="s">
        <v>54</v>
      </c>
      <c r="J41" s="13" t="s">
        <v>544</v>
      </c>
    </row>
    <row r="42" spans="1:10" s="2" customFormat="1" ht="39.950000000000003" customHeight="1">
      <c r="A42" s="8">
        <v>2</v>
      </c>
      <c r="B42" s="37" t="s">
        <v>883</v>
      </c>
      <c r="C42" s="10">
        <f t="shared" si="0"/>
        <v>38</v>
      </c>
      <c r="D42" s="52"/>
      <c r="E42" s="48" t="s">
        <v>831</v>
      </c>
      <c r="F42" s="26" t="s">
        <v>1290</v>
      </c>
      <c r="G42" s="49" t="s">
        <v>1291</v>
      </c>
      <c r="H42" s="31" t="s">
        <v>1292</v>
      </c>
      <c r="I42" s="48" t="s">
        <v>1293</v>
      </c>
      <c r="J42" s="28" t="s">
        <v>547</v>
      </c>
    </row>
    <row r="43" spans="1:10" s="2" customFormat="1" ht="39.950000000000003" customHeight="1">
      <c r="A43" s="8">
        <v>2</v>
      </c>
      <c r="B43" s="51" t="s">
        <v>883</v>
      </c>
      <c r="C43" s="26">
        <f t="shared" si="0"/>
        <v>39</v>
      </c>
      <c r="D43" s="25" t="e">
        <f>#REF!+1</f>
        <v>#REF!</v>
      </c>
      <c r="E43" s="11" t="s">
        <v>831</v>
      </c>
      <c r="F43" s="25" t="s">
        <v>790</v>
      </c>
      <c r="G43" s="14" t="s">
        <v>735</v>
      </c>
      <c r="H43" s="14" t="s">
        <v>631</v>
      </c>
      <c r="I43" s="11" t="s">
        <v>55</v>
      </c>
      <c r="J43" s="15" t="s">
        <v>547</v>
      </c>
    </row>
    <row r="44" spans="1:10" s="2" customFormat="1" ht="39.950000000000003" customHeight="1">
      <c r="A44" s="8">
        <v>3</v>
      </c>
      <c r="B44" s="62" t="s">
        <v>884</v>
      </c>
      <c r="C44" s="52">
        <f t="shared" si="0"/>
        <v>40</v>
      </c>
      <c r="D44" s="26">
        <v>1</v>
      </c>
      <c r="E44" s="26" t="s">
        <v>832</v>
      </c>
      <c r="F44" s="26" t="s">
        <v>113</v>
      </c>
      <c r="G44" s="53" t="s">
        <v>773</v>
      </c>
      <c r="H44" s="27" t="s">
        <v>114</v>
      </c>
      <c r="I44" s="26" t="s">
        <v>115</v>
      </c>
      <c r="J44" s="28" t="s">
        <v>559</v>
      </c>
    </row>
    <row r="45" spans="1:10" s="2" customFormat="1" ht="39.950000000000003" customHeight="1">
      <c r="A45" s="8">
        <v>3</v>
      </c>
      <c r="B45" s="17" t="s">
        <v>884</v>
      </c>
      <c r="C45" s="10">
        <f t="shared" si="0"/>
        <v>41</v>
      </c>
      <c r="D45" s="10">
        <f>D44+1</f>
        <v>2</v>
      </c>
      <c r="E45" s="10" t="s">
        <v>832</v>
      </c>
      <c r="F45" s="10" t="s">
        <v>1105</v>
      </c>
      <c r="G45" s="12" t="s">
        <v>1106</v>
      </c>
      <c r="H45" s="12" t="s">
        <v>1112</v>
      </c>
      <c r="I45" s="10" t="s">
        <v>1113</v>
      </c>
      <c r="J45" s="13" t="s">
        <v>534</v>
      </c>
    </row>
    <row r="46" spans="1:10" s="2" customFormat="1" ht="39.950000000000003" customHeight="1">
      <c r="A46" s="8">
        <v>3</v>
      </c>
      <c r="B46" s="17" t="s">
        <v>884</v>
      </c>
      <c r="C46" s="10">
        <f t="shared" si="0"/>
        <v>42</v>
      </c>
      <c r="D46" s="10">
        <f t="shared" ref="D46:D103" si="7">D45+1</f>
        <v>3</v>
      </c>
      <c r="E46" s="10" t="s">
        <v>832</v>
      </c>
      <c r="F46" s="10" t="s">
        <v>116</v>
      </c>
      <c r="G46" s="12" t="s">
        <v>738</v>
      </c>
      <c r="H46" s="12" t="s">
        <v>574</v>
      </c>
      <c r="I46" s="10" t="s">
        <v>117</v>
      </c>
      <c r="J46" s="13" t="s">
        <v>557</v>
      </c>
    </row>
    <row r="47" spans="1:10" s="2" customFormat="1" ht="39.950000000000003" customHeight="1">
      <c r="A47" s="8">
        <v>3</v>
      </c>
      <c r="B47" s="17" t="s">
        <v>884</v>
      </c>
      <c r="C47" s="10">
        <f t="shared" si="0"/>
        <v>43</v>
      </c>
      <c r="D47" s="10">
        <f t="shared" si="7"/>
        <v>4</v>
      </c>
      <c r="E47" s="10" t="s">
        <v>832</v>
      </c>
      <c r="F47" s="10" t="s">
        <v>132</v>
      </c>
      <c r="G47" s="12" t="s">
        <v>756</v>
      </c>
      <c r="H47" s="12" t="s">
        <v>591</v>
      </c>
      <c r="I47" s="10" t="s">
        <v>133</v>
      </c>
      <c r="J47" s="13" t="s">
        <v>554</v>
      </c>
    </row>
    <row r="48" spans="1:10" s="2" customFormat="1" ht="39.950000000000003" customHeight="1">
      <c r="A48" s="8">
        <v>3</v>
      </c>
      <c r="B48" s="17" t="s">
        <v>884</v>
      </c>
      <c r="C48" s="10">
        <f t="shared" si="0"/>
        <v>44</v>
      </c>
      <c r="D48" s="10">
        <f t="shared" si="7"/>
        <v>5</v>
      </c>
      <c r="E48" s="10" t="s">
        <v>832</v>
      </c>
      <c r="F48" s="10" t="s">
        <v>124</v>
      </c>
      <c r="G48" s="12" t="s">
        <v>125</v>
      </c>
      <c r="H48" s="12" t="s">
        <v>586</v>
      </c>
      <c r="I48" s="10" t="s">
        <v>126</v>
      </c>
      <c r="J48" s="13" t="s">
        <v>547</v>
      </c>
    </row>
    <row r="49" spans="1:10" s="2" customFormat="1" ht="39.950000000000003" customHeight="1">
      <c r="A49" s="8">
        <v>3</v>
      </c>
      <c r="B49" s="17" t="s">
        <v>884</v>
      </c>
      <c r="C49" s="10">
        <f t="shared" si="0"/>
        <v>45</v>
      </c>
      <c r="D49" s="10">
        <f t="shared" si="7"/>
        <v>6</v>
      </c>
      <c r="E49" s="10" t="s">
        <v>832</v>
      </c>
      <c r="F49" s="10" t="s">
        <v>801</v>
      </c>
      <c r="G49" s="12" t="s">
        <v>529</v>
      </c>
      <c r="H49" s="12" t="s">
        <v>627</v>
      </c>
      <c r="I49" s="10" t="s">
        <v>127</v>
      </c>
      <c r="J49" s="13" t="s">
        <v>555</v>
      </c>
    </row>
    <row r="50" spans="1:10" s="2" customFormat="1" ht="39.950000000000003" customHeight="1">
      <c r="A50" s="8">
        <v>3</v>
      </c>
      <c r="B50" s="17" t="s">
        <v>884</v>
      </c>
      <c r="C50" s="10">
        <f t="shared" si="0"/>
        <v>46</v>
      </c>
      <c r="D50" s="10">
        <f t="shared" si="7"/>
        <v>7</v>
      </c>
      <c r="E50" s="10" t="s">
        <v>832</v>
      </c>
      <c r="F50" s="10" t="s">
        <v>802</v>
      </c>
      <c r="G50" s="12" t="s">
        <v>121</v>
      </c>
      <c r="H50" s="12" t="s">
        <v>122</v>
      </c>
      <c r="I50" s="10" t="s">
        <v>123</v>
      </c>
      <c r="J50" s="13" t="s">
        <v>551</v>
      </c>
    </row>
    <row r="51" spans="1:10" s="2" customFormat="1" ht="39.950000000000003" customHeight="1">
      <c r="A51" s="8">
        <v>3</v>
      </c>
      <c r="B51" s="17" t="s">
        <v>884</v>
      </c>
      <c r="C51" s="10">
        <f t="shared" si="0"/>
        <v>47</v>
      </c>
      <c r="D51" s="10">
        <f t="shared" si="7"/>
        <v>8</v>
      </c>
      <c r="E51" s="10" t="s">
        <v>832</v>
      </c>
      <c r="F51" s="10" t="s">
        <v>803</v>
      </c>
      <c r="G51" s="12" t="s">
        <v>121</v>
      </c>
      <c r="H51" s="12" t="s">
        <v>122</v>
      </c>
      <c r="I51" s="10" t="s">
        <v>123</v>
      </c>
      <c r="J51" s="13" t="s">
        <v>688</v>
      </c>
    </row>
    <row r="52" spans="1:10" s="2" customFormat="1" ht="39.950000000000003" customHeight="1">
      <c r="A52" s="8">
        <v>3</v>
      </c>
      <c r="B52" s="17" t="s">
        <v>884</v>
      </c>
      <c r="C52" s="10">
        <f t="shared" si="0"/>
        <v>48</v>
      </c>
      <c r="D52" s="10">
        <f t="shared" si="7"/>
        <v>9</v>
      </c>
      <c r="E52" s="10" t="s">
        <v>832</v>
      </c>
      <c r="F52" s="10" t="s">
        <v>800</v>
      </c>
      <c r="G52" s="12" t="s">
        <v>776</v>
      </c>
      <c r="H52" s="12" t="s">
        <v>625</v>
      </c>
      <c r="I52" s="10" t="s">
        <v>128</v>
      </c>
      <c r="J52" s="13" t="s">
        <v>632</v>
      </c>
    </row>
    <row r="53" spans="1:10" s="2" customFormat="1" ht="39.950000000000003" customHeight="1">
      <c r="A53" s="8">
        <v>3</v>
      </c>
      <c r="B53" s="17" t="s">
        <v>884</v>
      </c>
      <c r="C53" s="10">
        <f t="shared" si="0"/>
        <v>49</v>
      </c>
      <c r="D53" s="10">
        <f t="shared" si="7"/>
        <v>10</v>
      </c>
      <c r="E53" s="10" t="s">
        <v>832</v>
      </c>
      <c r="F53" s="10" t="s">
        <v>118</v>
      </c>
      <c r="G53" s="12" t="s">
        <v>119</v>
      </c>
      <c r="H53" s="12" t="s">
        <v>589</v>
      </c>
      <c r="I53" s="10" t="s">
        <v>120</v>
      </c>
      <c r="J53" s="13" t="s">
        <v>538</v>
      </c>
    </row>
    <row r="54" spans="1:10" s="2" customFormat="1" ht="39.950000000000003" customHeight="1">
      <c r="A54" s="8">
        <v>3</v>
      </c>
      <c r="B54" s="17" t="s">
        <v>884</v>
      </c>
      <c r="C54" s="10">
        <f t="shared" si="0"/>
        <v>50</v>
      </c>
      <c r="D54" s="10">
        <f t="shared" si="7"/>
        <v>11</v>
      </c>
      <c r="E54" s="10" t="s">
        <v>832</v>
      </c>
      <c r="F54" s="10" t="s">
        <v>892</v>
      </c>
      <c r="G54" s="12" t="s">
        <v>1230</v>
      </c>
      <c r="H54" s="12" t="s">
        <v>893</v>
      </c>
      <c r="I54" s="10" t="s">
        <v>894</v>
      </c>
      <c r="J54" s="13" t="s">
        <v>895</v>
      </c>
    </row>
    <row r="55" spans="1:10" s="2" customFormat="1" ht="39.950000000000003" customHeight="1">
      <c r="A55" s="8">
        <v>3</v>
      </c>
      <c r="B55" s="18" t="s">
        <v>884</v>
      </c>
      <c r="C55" s="55">
        <f t="shared" si="0"/>
        <v>51</v>
      </c>
      <c r="D55" s="11">
        <f t="shared" si="7"/>
        <v>12</v>
      </c>
      <c r="E55" s="11" t="s">
        <v>832</v>
      </c>
      <c r="F55" s="11" t="s">
        <v>129</v>
      </c>
      <c r="G55" s="14" t="s">
        <v>750</v>
      </c>
      <c r="H55" s="14" t="s">
        <v>130</v>
      </c>
      <c r="I55" s="11" t="s">
        <v>131</v>
      </c>
      <c r="J55" s="15" t="s">
        <v>547</v>
      </c>
    </row>
    <row r="56" spans="1:10" s="2" customFormat="1" ht="39.950000000000003" customHeight="1">
      <c r="A56" s="8">
        <v>3</v>
      </c>
      <c r="B56" s="29" t="s">
        <v>884</v>
      </c>
      <c r="C56" s="52">
        <f t="shared" si="0"/>
        <v>52</v>
      </c>
      <c r="D56" s="26">
        <f t="shared" si="7"/>
        <v>13</v>
      </c>
      <c r="E56" s="26" t="s">
        <v>833</v>
      </c>
      <c r="F56" s="26" t="s">
        <v>799</v>
      </c>
      <c r="G56" s="27" t="s">
        <v>510</v>
      </c>
      <c r="H56" s="27" t="s">
        <v>611</v>
      </c>
      <c r="I56" s="26" t="s">
        <v>134</v>
      </c>
      <c r="J56" s="28" t="s">
        <v>555</v>
      </c>
    </row>
    <row r="57" spans="1:10" s="2" customFormat="1" ht="39.950000000000003" customHeight="1">
      <c r="A57" s="8">
        <v>3</v>
      </c>
      <c r="B57" s="17" t="s">
        <v>884</v>
      </c>
      <c r="C57" s="10">
        <f t="shared" si="0"/>
        <v>53</v>
      </c>
      <c r="D57" s="10">
        <f t="shared" si="7"/>
        <v>14</v>
      </c>
      <c r="E57" s="10" t="s">
        <v>833</v>
      </c>
      <c r="F57" s="10" t="s">
        <v>135</v>
      </c>
      <c r="G57" s="12" t="s">
        <v>510</v>
      </c>
      <c r="H57" s="12" t="s">
        <v>611</v>
      </c>
      <c r="I57" s="10" t="s">
        <v>134</v>
      </c>
      <c r="J57" s="13" t="s">
        <v>555</v>
      </c>
    </row>
    <row r="58" spans="1:10" s="2" customFormat="1" ht="39.950000000000003" customHeight="1">
      <c r="A58" s="8">
        <v>3</v>
      </c>
      <c r="B58" s="17" t="s">
        <v>884</v>
      </c>
      <c r="C58" s="10">
        <f t="shared" si="0"/>
        <v>54</v>
      </c>
      <c r="D58" s="10">
        <f t="shared" si="7"/>
        <v>15</v>
      </c>
      <c r="E58" s="10" t="s">
        <v>833</v>
      </c>
      <c r="F58" s="10" t="s">
        <v>159</v>
      </c>
      <c r="G58" s="12" t="s">
        <v>160</v>
      </c>
      <c r="H58" s="12" t="s">
        <v>588</v>
      </c>
      <c r="I58" s="10" t="s">
        <v>161</v>
      </c>
      <c r="J58" s="13" t="s">
        <v>666</v>
      </c>
    </row>
    <row r="59" spans="1:10" s="2" customFormat="1" ht="39.950000000000003" customHeight="1">
      <c r="A59" s="8">
        <v>3</v>
      </c>
      <c r="B59" s="17" t="s">
        <v>884</v>
      </c>
      <c r="C59" s="10">
        <f t="shared" si="0"/>
        <v>55</v>
      </c>
      <c r="D59" s="10">
        <f t="shared" si="7"/>
        <v>16</v>
      </c>
      <c r="E59" s="10" t="s">
        <v>833</v>
      </c>
      <c r="F59" s="10" t="s">
        <v>1005</v>
      </c>
      <c r="G59" s="12" t="s">
        <v>1006</v>
      </c>
      <c r="H59" s="12" t="s">
        <v>1007</v>
      </c>
      <c r="I59" s="10" t="s">
        <v>1008</v>
      </c>
      <c r="J59" s="13" t="s">
        <v>1009</v>
      </c>
    </row>
    <row r="60" spans="1:10" s="2" customFormat="1" ht="39.950000000000003" customHeight="1">
      <c r="A60" s="8">
        <v>3</v>
      </c>
      <c r="B60" s="17" t="s">
        <v>884</v>
      </c>
      <c r="C60" s="10">
        <f t="shared" si="0"/>
        <v>56</v>
      </c>
      <c r="D60" s="10">
        <f t="shared" si="7"/>
        <v>17</v>
      </c>
      <c r="E60" s="10" t="s">
        <v>833</v>
      </c>
      <c r="F60" s="10" t="s">
        <v>136</v>
      </c>
      <c r="G60" s="12" t="s">
        <v>492</v>
      </c>
      <c r="H60" s="12" t="s">
        <v>601</v>
      </c>
      <c r="I60" s="10" t="s">
        <v>137</v>
      </c>
      <c r="J60" s="13" t="s">
        <v>554</v>
      </c>
    </row>
    <row r="61" spans="1:10" s="2" customFormat="1" ht="39.950000000000003" customHeight="1">
      <c r="A61" s="8">
        <v>3</v>
      </c>
      <c r="B61" s="17" t="s">
        <v>884</v>
      </c>
      <c r="C61" s="10">
        <f t="shared" si="0"/>
        <v>57</v>
      </c>
      <c r="D61" s="10">
        <f t="shared" si="7"/>
        <v>18</v>
      </c>
      <c r="E61" s="10" t="s">
        <v>833</v>
      </c>
      <c r="F61" s="10" t="s">
        <v>138</v>
      </c>
      <c r="G61" s="12" t="s">
        <v>492</v>
      </c>
      <c r="H61" s="12" t="s">
        <v>601</v>
      </c>
      <c r="I61" s="10" t="s">
        <v>137</v>
      </c>
      <c r="J61" s="13" t="s">
        <v>535</v>
      </c>
    </row>
    <row r="62" spans="1:10" s="2" customFormat="1" ht="39.950000000000003" customHeight="1">
      <c r="A62" s="8">
        <v>3</v>
      </c>
      <c r="B62" s="17" t="s">
        <v>884</v>
      </c>
      <c r="C62" s="10">
        <f t="shared" si="0"/>
        <v>58</v>
      </c>
      <c r="D62" s="10" t="s">
        <v>834</v>
      </c>
      <c r="E62" s="10" t="s">
        <v>833</v>
      </c>
      <c r="F62" s="10" t="s">
        <v>1265</v>
      </c>
      <c r="G62" s="12" t="s">
        <v>1261</v>
      </c>
      <c r="H62" s="12" t="s">
        <v>1262</v>
      </c>
      <c r="I62" s="10" t="s">
        <v>1263</v>
      </c>
      <c r="J62" s="13" t="s">
        <v>1264</v>
      </c>
    </row>
    <row r="63" spans="1:10" s="2" customFormat="1" ht="39.950000000000003" customHeight="1">
      <c r="A63" s="8">
        <v>3</v>
      </c>
      <c r="B63" s="17" t="s">
        <v>884</v>
      </c>
      <c r="C63" s="10">
        <f t="shared" si="0"/>
        <v>59</v>
      </c>
      <c r="D63" s="10">
        <f>D61+1</f>
        <v>19</v>
      </c>
      <c r="E63" s="10" t="s">
        <v>833</v>
      </c>
      <c r="F63" s="10" t="s">
        <v>139</v>
      </c>
      <c r="G63" s="12" t="s">
        <v>140</v>
      </c>
      <c r="H63" s="12" t="s">
        <v>141</v>
      </c>
      <c r="I63" s="10" t="s">
        <v>142</v>
      </c>
      <c r="J63" s="13" t="s">
        <v>547</v>
      </c>
    </row>
    <row r="64" spans="1:10" s="2" customFormat="1" ht="39.950000000000003" customHeight="1">
      <c r="A64" s="8">
        <v>3</v>
      </c>
      <c r="B64" s="17" t="s">
        <v>884</v>
      </c>
      <c r="C64" s="10">
        <f t="shared" si="0"/>
        <v>60</v>
      </c>
      <c r="D64" s="10">
        <f t="shared" si="7"/>
        <v>20</v>
      </c>
      <c r="E64" s="10" t="s">
        <v>833</v>
      </c>
      <c r="F64" s="10" t="s">
        <v>143</v>
      </c>
      <c r="G64" s="12" t="s">
        <v>765</v>
      </c>
      <c r="H64" s="12" t="s">
        <v>607</v>
      </c>
      <c r="I64" s="10" t="s">
        <v>144</v>
      </c>
      <c r="J64" s="13" t="s">
        <v>554</v>
      </c>
    </row>
    <row r="65" spans="1:10" s="2" customFormat="1" ht="39.950000000000003" customHeight="1">
      <c r="A65" s="8">
        <v>3</v>
      </c>
      <c r="B65" s="17" t="s">
        <v>884</v>
      </c>
      <c r="C65" s="10">
        <f t="shared" si="0"/>
        <v>61</v>
      </c>
      <c r="D65" s="10">
        <f t="shared" si="7"/>
        <v>21</v>
      </c>
      <c r="E65" s="10" t="s">
        <v>833</v>
      </c>
      <c r="F65" s="10" t="s">
        <v>145</v>
      </c>
      <c r="G65" s="12" t="s">
        <v>146</v>
      </c>
      <c r="H65" s="12" t="s">
        <v>147</v>
      </c>
      <c r="I65" s="10" t="s">
        <v>148</v>
      </c>
      <c r="J65" s="13" t="s">
        <v>655</v>
      </c>
    </row>
    <row r="66" spans="1:10" s="2" customFormat="1" ht="39.950000000000003" customHeight="1">
      <c r="A66" s="8">
        <v>3</v>
      </c>
      <c r="B66" s="17" t="s">
        <v>884</v>
      </c>
      <c r="C66" s="10">
        <f t="shared" si="0"/>
        <v>62</v>
      </c>
      <c r="D66" s="10">
        <f t="shared" si="7"/>
        <v>22</v>
      </c>
      <c r="E66" s="10" t="s">
        <v>833</v>
      </c>
      <c r="F66" s="10" t="s">
        <v>804</v>
      </c>
      <c r="G66" s="12" t="s">
        <v>149</v>
      </c>
      <c r="H66" s="12" t="s">
        <v>592</v>
      </c>
      <c r="I66" s="10" t="s">
        <v>150</v>
      </c>
      <c r="J66" s="13" t="s">
        <v>554</v>
      </c>
    </row>
    <row r="67" spans="1:10" s="2" customFormat="1" ht="39.950000000000003" customHeight="1">
      <c r="A67" s="8">
        <v>3</v>
      </c>
      <c r="B67" s="17" t="s">
        <v>884</v>
      </c>
      <c r="C67" s="10">
        <f t="shared" si="0"/>
        <v>63</v>
      </c>
      <c r="D67" s="10">
        <f t="shared" si="7"/>
        <v>23</v>
      </c>
      <c r="E67" s="10" t="s">
        <v>833</v>
      </c>
      <c r="F67" s="10" t="s">
        <v>805</v>
      </c>
      <c r="G67" s="12" t="s">
        <v>465</v>
      </c>
      <c r="H67" s="12" t="s">
        <v>151</v>
      </c>
      <c r="I67" s="10" t="s">
        <v>152</v>
      </c>
      <c r="J67" s="13" t="s">
        <v>547</v>
      </c>
    </row>
    <row r="68" spans="1:10" s="2" customFormat="1" ht="39.950000000000003" customHeight="1">
      <c r="A68" s="8">
        <v>3</v>
      </c>
      <c r="B68" s="17" t="s">
        <v>884</v>
      </c>
      <c r="C68" s="10">
        <f t="shared" si="0"/>
        <v>64</v>
      </c>
      <c r="D68" s="10">
        <f t="shared" si="7"/>
        <v>24</v>
      </c>
      <c r="E68" s="10" t="s">
        <v>833</v>
      </c>
      <c r="F68" s="10" t="s">
        <v>1074</v>
      </c>
      <c r="G68" s="12" t="s">
        <v>1075</v>
      </c>
      <c r="H68" s="12" t="s">
        <v>1076</v>
      </c>
      <c r="I68" s="10" t="s">
        <v>1077</v>
      </c>
      <c r="J68" s="13" t="s">
        <v>1078</v>
      </c>
    </row>
    <row r="69" spans="1:10" s="2" customFormat="1" ht="39.950000000000003" customHeight="1">
      <c r="A69" s="8">
        <v>3</v>
      </c>
      <c r="B69" s="17" t="s">
        <v>884</v>
      </c>
      <c r="C69" s="10">
        <f t="shared" si="0"/>
        <v>65</v>
      </c>
      <c r="D69" s="10">
        <f t="shared" si="7"/>
        <v>25</v>
      </c>
      <c r="E69" s="10" t="s">
        <v>833</v>
      </c>
      <c r="F69" s="10" t="s">
        <v>153</v>
      </c>
      <c r="G69" s="12" t="s">
        <v>490</v>
      </c>
      <c r="H69" s="12" t="s">
        <v>154</v>
      </c>
      <c r="I69" s="10" t="s">
        <v>155</v>
      </c>
      <c r="J69" s="13" t="s">
        <v>546</v>
      </c>
    </row>
    <row r="70" spans="1:10" s="2" customFormat="1" ht="39.950000000000003" customHeight="1">
      <c r="A70" s="8">
        <v>3</v>
      </c>
      <c r="B70" s="18" t="s">
        <v>884</v>
      </c>
      <c r="C70" s="55">
        <f t="shared" si="0"/>
        <v>66</v>
      </c>
      <c r="D70" s="11">
        <f t="shared" si="7"/>
        <v>26</v>
      </c>
      <c r="E70" s="11" t="s">
        <v>833</v>
      </c>
      <c r="F70" s="11" t="s">
        <v>156</v>
      </c>
      <c r="G70" s="14" t="s">
        <v>723</v>
      </c>
      <c r="H70" s="14" t="s">
        <v>157</v>
      </c>
      <c r="I70" s="11" t="s">
        <v>158</v>
      </c>
      <c r="J70" s="15" t="s">
        <v>534</v>
      </c>
    </row>
    <row r="71" spans="1:10" s="2" customFormat="1" ht="39.950000000000003" customHeight="1">
      <c r="A71" s="8">
        <v>3</v>
      </c>
      <c r="B71" s="29" t="s">
        <v>884</v>
      </c>
      <c r="C71" s="52">
        <f t="shared" si="0"/>
        <v>67</v>
      </c>
      <c r="D71" s="26">
        <f t="shared" si="7"/>
        <v>27</v>
      </c>
      <c r="E71" s="26" t="s">
        <v>834</v>
      </c>
      <c r="F71" s="26" t="s">
        <v>75</v>
      </c>
      <c r="G71" s="27" t="s">
        <v>457</v>
      </c>
      <c r="H71" s="27" t="s">
        <v>76</v>
      </c>
      <c r="I71" s="26" t="s">
        <v>77</v>
      </c>
      <c r="J71" s="28" t="s">
        <v>549</v>
      </c>
    </row>
    <row r="72" spans="1:10" s="2" customFormat="1" ht="39.950000000000003" customHeight="1">
      <c r="A72" s="8">
        <v>3</v>
      </c>
      <c r="B72" s="17" t="s">
        <v>884</v>
      </c>
      <c r="C72" s="10">
        <f t="shared" si="0"/>
        <v>68</v>
      </c>
      <c r="D72" s="10">
        <f t="shared" si="7"/>
        <v>28</v>
      </c>
      <c r="E72" s="10" t="s">
        <v>834</v>
      </c>
      <c r="F72" s="10" t="s">
        <v>78</v>
      </c>
      <c r="G72" s="12" t="s">
        <v>485</v>
      </c>
      <c r="H72" s="12" t="s">
        <v>79</v>
      </c>
      <c r="I72" s="10" t="s">
        <v>80</v>
      </c>
      <c r="J72" s="13" t="s">
        <v>540</v>
      </c>
    </row>
    <row r="73" spans="1:10" s="2" customFormat="1" ht="39.950000000000003" customHeight="1">
      <c r="A73" s="8">
        <v>3</v>
      </c>
      <c r="B73" s="17" t="s">
        <v>884</v>
      </c>
      <c r="C73" s="10">
        <f t="shared" si="0"/>
        <v>69</v>
      </c>
      <c r="D73" s="10">
        <f t="shared" si="7"/>
        <v>29</v>
      </c>
      <c r="E73" s="10" t="s">
        <v>834</v>
      </c>
      <c r="F73" s="10" t="s">
        <v>97</v>
      </c>
      <c r="G73" s="12" t="s">
        <v>650</v>
      </c>
      <c r="H73" s="31" t="s">
        <v>651</v>
      </c>
      <c r="I73" s="32" t="s">
        <v>652</v>
      </c>
      <c r="J73" s="13" t="s">
        <v>653</v>
      </c>
    </row>
    <row r="74" spans="1:10" s="2" customFormat="1" ht="39.950000000000003" customHeight="1">
      <c r="A74" s="8">
        <v>3</v>
      </c>
      <c r="B74" s="17" t="s">
        <v>884</v>
      </c>
      <c r="C74" s="10">
        <f t="shared" si="0"/>
        <v>70</v>
      </c>
      <c r="D74" s="10">
        <f t="shared" si="7"/>
        <v>30</v>
      </c>
      <c r="E74" s="10" t="s">
        <v>834</v>
      </c>
      <c r="F74" s="10" t="s">
        <v>81</v>
      </c>
      <c r="G74" s="12" t="s">
        <v>521</v>
      </c>
      <c r="H74" s="12" t="s">
        <v>616</v>
      </c>
      <c r="I74" s="10" t="s">
        <v>82</v>
      </c>
      <c r="J74" s="13" t="s">
        <v>540</v>
      </c>
    </row>
    <row r="75" spans="1:10" s="2" customFormat="1" ht="39.950000000000003" customHeight="1">
      <c r="A75" s="8">
        <v>3</v>
      </c>
      <c r="B75" s="17" t="s">
        <v>884</v>
      </c>
      <c r="C75" s="10">
        <f t="shared" si="0"/>
        <v>71</v>
      </c>
      <c r="D75" s="10">
        <f t="shared" si="7"/>
        <v>31</v>
      </c>
      <c r="E75" s="10" t="s">
        <v>834</v>
      </c>
      <c r="F75" s="10" t="s">
        <v>815</v>
      </c>
      <c r="G75" s="12" t="s">
        <v>768</v>
      </c>
      <c r="H75" s="12" t="s">
        <v>609</v>
      </c>
      <c r="I75" s="10" t="s">
        <v>83</v>
      </c>
      <c r="J75" s="13" t="s">
        <v>540</v>
      </c>
    </row>
    <row r="76" spans="1:10" s="2" customFormat="1" ht="39.950000000000003" customHeight="1">
      <c r="A76" s="8">
        <v>3</v>
      </c>
      <c r="B76" s="17" t="s">
        <v>884</v>
      </c>
      <c r="C76" s="10">
        <f t="shared" si="0"/>
        <v>72</v>
      </c>
      <c r="D76" s="10">
        <f t="shared" si="7"/>
        <v>32</v>
      </c>
      <c r="E76" s="10" t="s">
        <v>834</v>
      </c>
      <c r="F76" s="10" t="s">
        <v>1108</v>
      </c>
      <c r="G76" s="12" t="s">
        <v>1107</v>
      </c>
      <c r="H76" s="12" t="s">
        <v>1109</v>
      </c>
      <c r="I76" s="10" t="s">
        <v>1110</v>
      </c>
      <c r="J76" s="13" t="s">
        <v>1111</v>
      </c>
    </row>
    <row r="77" spans="1:10" s="2" customFormat="1" ht="39.950000000000003" customHeight="1">
      <c r="A77" s="8">
        <v>3</v>
      </c>
      <c r="B77" s="17" t="s">
        <v>884</v>
      </c>
      <c r="C77" s="10">
        <f t="shared" si="0"/>
        <v>73</v>
      </c>
      <c r="D77" s="10">
        <f t="shared" si="7"/>
        <v>33</v>
      </c>
      <c r="E77" s="10" t="s">
        <v>834</v>
      </c>
      <c r="F77" s="10" t="s">
        <v>89</v>
      </c>
      <c r="G77" s="12" t="s">
        <v>90</v>
      </c>
      <c r="H77" s="12" t="s">
        <v>582</v>
      </c>
      <c r="I77" s="10" t="s">
        <v>91</v>
      </c>
      <c r="J77" s="13" t="s">
        <v>540</v>
      </c>
    </row>
    <row r="78" spans="1:10" s="2" customFormat="1" ht="39.950000000000003" customHeight="1">
      <c r="A78" s="8">
        <v>3</v>
      </c>
      <c r="B78" s="17" t="s">
        <v>884</v>
      </c>
      <c r="C78" s="10">
        <f t="shared" si="0"/>
        <v>74</v>
      </c>
      <c r="D78" s="10">
        <f t="shared" si="7"/>
        <v>34</v>
      </c>
      <c r="E78" s="10" t="s">
        <v>834</v>
      </c>
      <c r="F78" s="10" t="s">
        <v>92</v>
      </c>
      <c r="G78" s="12" t="s">
        <v>90</v>
      </c>
      <c r="H78" s="12" t="s">
        <v>582</v>
      </c>
      <c r="I78" s="10" t="s">
        <v>91</v>
      </c>
      <c r="J78" s="13" t="s">
        <v>540</v>
      </c>
    </row>
    <row r="79" spans="1:10" s="2" customFormat="1" ht="39.950000000000003" customHeight="1">
      <c r="A79" s="8">
        <v>3</v>
      </c>
      <c r="B79" s="17" t="s">
        <v>884</v>
      </c>
      <c r="C79" s="10">
        <f t="shared" si="0"/>
        <v>75</v>
      </c>
      <c r="D79" s="10">
        <f t="shared" si="7"/>
        <v>35</v>
      </c>
      <c r="E79" s="10" t="s">
        <v>834</v>
      </c>
      <c r="F79" s="10" t="s">
        <v>84</v>
      </c>
      <c r="G79" s="12" t="s">
        <v>697</v>
      </c>
      <c r="H79" s="12" t="s">
        <v>602</v>
      </c>
      <c r="I79" s="10" t="s">
        <v>85</v>
      </c>
      <c r="J79" s="13" t="s">
        <v>540</v>
      </c>
    </row>
    <row r="80" spans="1:10" s="2" customFormat="1" ht="39.950000000000003" customHeight="1">
      <c r="A80" s="8">
        <v>3</v>
      </c>
      <c r="B80" s="17" t="s">
        <v>884</v>
      </c>
      <c r="C80" s="10">
        <f t="shared" si="0"/>
        <v>76</v>
      </c>
      <c r="D80" s="10">
        <f t="shared" si="7"/>
        <v>36</v>
      </c>
      <c r="E80" s="10" t="s">
        <v>834</v>
      </c>
      <c r="F80" s="10" t="s">
        <v>1179</v>
      </c>
      <c r="G80" s="12" t="s">
        <v>1180</v>
      </c>
      <c r="H80" s="12" t="s">
        <v>1181</v>
      </c>
      <c r="I80" s="10" t="s">
        <v>1182</v>
      </c>
      <c r="J80" s="13" t="s">
        <v>1183</v>
      </c>
    </row>
    <row r="81" spans="1:10" s="2" customFormat="1" ht="39.950000000000003" customHeight="1">
      <c r="A81" s="8">
        <v>3</v>
      </c>
      <c r="B81" s="17" t="s">
        <v>900</v>
      </c>
      <c r="C81" s="10">
        <f t="shared" si="0"/>
        <v>77</v>
      </c>
      <c r="D81" s="10">
        <f t="shared" si="7"/>
        <v>37</v>
      </c>
      <c r="E81" s="10" t="s">
        <v>901</v>
      </c>
      <c r="F81" s="10" t="s">
        <v>906</v>
      </c>
      <c r="G81" s="12" t="s">
        <v>902</v>
      </c>
      <c r="H81" s="12" t="s">
        <v>903</v>
      </c>
      <c r="I81" s="10" t="s">
        <v>904</v>
      </c>
      <c r="J81" s="13" t="s">
        <v>905</v>
      </c>
    </row>
    <row r="82" spans="1:10" s="2" customFormat="1" ht="39.950000000000003" customHeight="1">
      <c r="A82" s="8">
        <v>3</v>
      </c>
      <c r="B82" s="17" t="s">
        <v>884</v>
      </c>
      <c r="C82" s="10">
        <f t="shared" ref="C82:C145" si="8">ROW()-4</f>
        <v>78</v>
      </c>
      <c r="D82" s="10">
        <f>D81+1</f>
        <v>38</v>
      </c>
      <c r="E82" s="10" t="s">
        <v>834</v>
      </c>
      <c r="F82" s="10" t="s">
        <v>110</v>
      </c>
      <c r="G82" s="12" t="s">
        <v>636</v>
      </c>
      <c r="H82" s="12" t="s">
        <v>571</v>
      </c>
      <c r="I82" s="10" t="s">
        <v>111</v>
      </c>
      <c r="J82" s="13" t="s">
        <v>545</v>
      </c>
    </row>
    <row r="83" spans="1:10" s="2" customFormat="1" ht="39.950000000000003" customHeight="1">
      <c r="A83" s="8">
        <v>3</v>
      </c>
      <c r="B83" s="17" t="s">
        <v>884</v>
      </c>
      <c r="C83" s="10">
        <f t="shared" si="8"/>
        <v>79</v>
      </c>
      <c r="D83" s="10"/>
      <c r="E83" s="10" t="s">
        <v>834</v>
      </c>
      <c r="F83" s="10" t="s">
        <v>1299</v>
      </c>
      <c r="G83" s="12" t="s">
        <v>636</v>
      </c>
      <c r="H83" s="12" t="s">
        <v>571</v>
      </c>
      <c r="I83" s="10" t="s">
        <v>111</v>
      </c>
      <c r="J83" s="13" t="s">
        <v>1298</v>
      </c>
    </row>
    <row r="84" spans="1:10" s="2" customFormat="1" ht="39.950000000000003" customHeight="1">
      <c r="A84" s="8">
        <v>3</v>
      </c>
      <c r="B84" s="17" t="s">
        <v>884</v>
      </c>
      <c r="C84" s="10">
        <f t="shared" si="8"/>
        <v>80</v>
      </c>
      <c r="D84" s="10">
        <f>D82+1</f>
        <v>39</v>
      </c>
      <c r="E84" s="10" t="s">
        <v>834</v>
      </c>
      <c r="F84" s="10" t="s">
        <v>814</v>
      </c>
      <c r="G84" s="12" t="s">
        <v>746</v>
      </c>
      <c r="H84" s="12" t="s">
        <v>720</v>
      </c>
      <c r="I84" s="10" t="s">
        <v>86</v>
      </c>
      <c r="J84" s="13" t="s">
        <v>641</v>
      </c>
    </row>
    <row r="85" spans="1:10" s="2" customFormat="1" ht="39.950000000000003" customHeight="1">
      <c r="A85" s="8">
        <v>3</v>
      </c>
      <c r="B85" s="17" t="s">
        <v>884</v>
      </c>
      <c r="C85" s="10">
        <f t="shared" si="8"/>
        <v>81</v>
      </c>
      <c r="D85" s="10">
        <f t="shared" si="7"/>
        <v>40</v>
      </c>
      <c r="E85" s="10" t="s">
        <v>834</v>
      </c>
      <c r="F85" s="10" t="s">
        <v>98</v>
      </c>
      <c r="G85" s="12" t="s">
        <v>491</v>
      </c>
      <c r="H85" s="12" t="s">
        <v>599</v>
      </c>
      <c r="I85" s="10" t="s">
        <v>99</v>
      </c>
      <c r="J85" s="13" t="s">
        <v>630</v>
      </c>
    </row>
    <row r="86" spans="1:10" s="2" customFormat="1" ht="39.950000000000003" customHeight="1">
      <c r="A86" s="8">
        <v>3</v>
      </c>
      <c r="B86" s="17" t="s">
        <v>884</v>
      </c>
      <c r="C86" s="10">
        <f t="shared" si="8"/>
        <v>82</v>
      </c>
      <c r="D86" s="10">
        <f t="shared" si="7"/>
        <v>41</v>
      </c>
      <c r="E86" s="10" t="s">
        <v>834</v>
      </c>
      <c r="F86" s="10" t="s">
        <v>991</v>
      </c>
      <c r="G86" s="12" t="s">
        <v>992</v>
      </c>
      <c r="H86" s="12" t="s">
        <v>993</v>
      </c>
      <c r="I86" s="10" t="s">
        <v>994</v>
      </c>
      <c r="J86" s="13" t="s">
        <v>895</v>
      </c>
    </row>
    <row r="87" spans="1:10" s="2" customFormat="1" ht="39.950000000000003" customHeight="1">
      <c r="A87" s="8">
        <v>3</v>
      </c>
      <c r="B87" s="17" t="s">
        <v>884</v>
      </c>
      <c r="C87" s="10">
        <f t="shared" si="8"/>
        <v>83</v>
      </c>
      <c r="D87" s="10">
        <f t="shared" si="7"/>
        <v>42</v>
      </c>
      <c r="E87" s="10" t="s">
        <v>834</v>
      </c>
      <c r="F87" s="10" t="s">
        <v>1056</v>
      </c>
      <c r="G87" s="12" t="s">
        <v>1057</v>
      </c>
      <c r="H87" s="12" t="s">
        <v>1058</v>
      </c>
      <c r="I87" s="10" t="s">
        <v>1059</v>
      </c>
      <c r="J87" s="13" t="s">
        <v>895</v>
      </c>
    </row>
    <row r="88" spans="1:10" s="2" customFormat="1" ht="39.950000000000003" customHeight="1">
      <c r="A88" s="8">
        <v>3</v>
      </c>
      <c r="B88" s="17" t="s">
        <v>884</v>
      </c>
      <c r="C88" s="10">
        <f t="shared" si="8"/>
        <v>84</v>
      </c>
      <c r="D88" s="10">
        <f t="shared" si="7"/>
        <v>43</v>
      </c>
      <c r="E88" s="10" t="s">
        <v>834</v>
      </c>
      <c r="F88" s="10" t="s">
        <v>93</v>
      </c>
      <c r="G88" s="12" t="s">
        <v>517</v>
      </c>
      <c r="H88" s="12" t="s">
        <v>615</v>
      </c>
      <c r="I88" s="10" t="s">
        <v>94</v>
      </c>
      <c r="J88" s="13" t="s">
        <v>540</v>
      </c>
    </row>
    <row r="89" spans="1:10" s="2" customFormat="1" ht="39.950000000000003" customHeight="1">
      <c r="A89" s="8">
        <v>3</v>
      </c>
      <c r="B89" s="17" t="s">
        <v>884</v>
      </c>
      <c r="C89" s="10">
        <f t="shared" si="8"/>
        <v>85</v>
      </c>
      <c r="D89" s="10">
        <f t="shared" si="7"/>
        <v>44</v>
      </c>
      <c r="E89" s="10" t="s">
        <v>834</v>
      </c>
      <c r="F89" s="10" t="s">
        <v>813</v>
      </c>
      <c r="G89" s="12" t="s">
        <v>512</v>
      </c>
      <c r="H89" s="12" t="s">
        <v>87</v>
      </c>
      <c r="I89" s="10" t="s">
        <v>88</v>
      </c>
      <c r="J89" s="13" t="s">
        <v>540</v>
      </c>
    </row>
    <row r="90" spans="1:10" s="2" customFormat="1" ht="39.950000000000003" customHeight="1">
      <c r="A90" s="8">
        <v>3</v>
      </c>
      <c r="B90" s="17" t="s">
        <v>884</v>
      </c>
      <c r="C90" s="10">
        <f t="shared" si="8"/>
        <v>86</v>
      </c>
      <c r="D90" s="10">
        <f t="shared" si="7"/>
        <v>45</v>
      </c>
      <c r="E90" s="10" t="s">
        <v>834</v>
      </c>
      <c r="F90" s="10" t="s">
        <v>982</v>
      </c>
      <c r="G90" s="12" t="s">
        <v>983</v>
      </c>
      <c r="H90" s="12" t="s">
        <v>951</v>
      </c>
      <c r="I90" s="10" t="s">
        <v>952</v>
      </c>
      <c r="J90" s="13" t="s">
        <v>984</v>
      </c>
    </row>
    <row r="91" spans="1:10" s="2" customFormat="1" ht="39.950000000000003" customHeight="1">
      <c r="A91" s="8">
        <v>3</v>
      </c>
      <c r="B91" s="17" t="s">
        <v>884</v>
      </c>
      <c r="C91" s="10">
        <f t="shared" si="8"/>
        <v>87</v>
      </c>
      <c r="D91" s="10">
        <f t="shared" si="7"/>
        <v>46</v>
      </c>
      <c r="E91" s="10" t="s">
        <v>1149</v>
      </c>
      <c r="F91" s="10" t="s">
        <v>1151</v>
      </c>
      <c r="G91" s="12" t="s">
        <v>763</v>
      </c>
      <c r="H91" s="12" t="s">
        <v>73</v>
      </c>
      <c r="I91" s="10" t="s">
        <v>74</v>
      </c>
      <c r="J91" s="13" t="s">
        <v>540</v>
      </c>
    </row>
    <row r="92" spans="1:10" s="2" customFormat="1" ht="39.950000000000003" customHeight="1">
      <c r="A92" s="8">
        <v>3</v>
      </c>
      <c r="B92" s="17" t="s">
        <v>884</v>
      </c>
      <c r="C92" s="10">
        <f t="shared" si="8"/>
        <v>88</v>
      </c>
      <c r="D92" s="10">
        <f t="shared" si="7"/>
        <v>47</v>
      </c>
      <c r="E92" s="10" t="s">
        <v>1149</v>
      </c>
      <c r="F92" s="10" t="s">
        <v>72</v>
      </c>
      <c r="G92" s="12" t="s">
        <v>1150</v>
      </c>
      <c r="H92" s="12" t="s">
        <v>73</v>
      </c>
      <c r="I92" s="10" t="s">
        <v>74</v>
      </c>
      <c r="J92" s="13" t="s">
        <v>540</v>
      </c>
    </row>
    <row r="93" spans="1:10" s="2" customFormat="1" ht="39.950000000000003" customHeight="1">
      <c r="A93" s="8">
        <v>3</v>
      </c>
      <c r="B93" s="17" t="s">
        <v>884</v>
      </c>
      <c r="C93" s="10">
        <f t="shared" si="8"/>
        <v>89</v>
      </c>
      <c r="D93" s="10"/>
      <c r="E93" s="10" t="s">
        <v>834</v>
      </c>
      <c r="F93" s="10" t="s">
        <v>1361</v>
      </c>
      <c r="G93" s="12" t="s">
        <v>1362</v>
      </c>
      <c r="H93" s="12" t="s">
        <v>1363</v>
      </c>
      <c r="I93" s="10" t="s">
        <v>1364</v>
      </c>
      <c r="J93" s="13" t="s">
        <v>1220</v>
      </c>
    </row>
    <row r="94" spans="1:10" s="2" customFormat="1" ht="39.950000000000003" customHeight="1">
      <c r="A94" s="8">
        <v>3</v>
      </c>
      <c r="B94" s="17" t="s">
        <v>884</v>
      </c>
      <c r="C94" s="10">
        <f t="shared" si="8"/>
        <v>90</v>
      </c>
      <c r="D94" s="10">
        <f>D92+1</f>
        <v>48</v>
      </c>
      <c r="E94" s="10" t="s">
        <v>834</v>
      </c>
      <c r="F94" s="10" t="s">
        <v>896</v>
      </c>
      <c r="G94" s="12" t="s">
        <v>897</v>
      </c>
      <c r="H94" s="12" t="s">
        <v>898</v>
      </c>
      <c r="I94" s="10" t="s">
        <v>899</v>
      </c>
      <c r="J94" s="13" t="s">
        <v>895</v>
      </c>
    </row>
    <row r="95" spans="1:10" s="2" customFormat="1" ht="39.950000000000003" customHeight="1">
      <c r="A95" s="8">
        <v>3</v>
      </c>
      <c r="B95" s="17" t="s">
        <v>884</v>
      </c>
      <c r="C95" s="10">
        <f t="shared" si="8"/>
        <v>91</v>
      </c>
      <c r="D95" s="10">
        <f t="shared" si="7"/>
        <v>49</v>
      </c>
      <c r="E95" s="10" t="s">
        <v>834</v>
      </c>
      <c r="F95" s="10" t="s">
        <v>811</v>
      </c>
      <c r="G95" s="12" t="s">
        <v>784</v>
      </c>
      <c r="H95" s="12" t="s">
        <v>112</v>
      </c>
      <c r="I95" s="10" t="s">
        <v>448</v>
      </c>
      <c r="J95" s="13" t="s">
        <v>540</v>
      </c>
    </row>
    <row r="96" spans="1:10" s="2" customFormat="1" ht="39.950000000000003" customHeight="1">
      <c r="A96" s="8">
        <v>3</v>
      </c>
      <c r="B96" s="17" t="s">
        <v>884</v>
      </c>
      <c r="C96" s="10">
        <f t="shared" si="8"/>
        <v>92</v>
      </c>
      <c r="D96" s="10">
        <f t="shared" si="7"/>
        <v>50</v>
      </c>
      <c r="E96" s="10" t="s">
        <v>834</v>
      </c>
      <c r="F96" s="10" t="s">
        <v>812</v>
      </c>
      <c r="G96" s="12" t="s">
        <v>533</v>
      </c>
      <c r="H96" s="12" t="s">
        <v>95</v>
      </c>
      <c r="I96" s="10" t="s">
        <v>96</v>
      </c>
      <c r="J96" s="13" t="s">
        <v>718</v>
      </c>
    </row>
    <row r="97" spans="1:10" s="2" customFormat="1" ht="39.950000000000003" customHeight="1">
      <c r="A97" s="8">
        <v>3</v>
      </c>
      <c r="B97" s="17" t="s">
        <v>884</v>
      </c>
      <c r="C97" s="10">
        <f t="shared" si="8"/>
        <v>93</v>
      </c>
      <c r="D97" s="10">
        <f t="shared" si="7"/>
        <v>51</v>
      </c>
      <c r="E97" s="10" t="s">
        <v>834</v>
      </c>
      <c r="F97" s="10" t="s">
        <v>1079</v>
      </c>
      <c r="G97" s="12" t="s">
        <v>1080</v>
      </c>
      <c r="H97" s="12" t="s">
        <v>1088</v>
      </c>
      <c r="I97" s="10" t="s">
        <v>1081</v>
      </c>
      <c r="J97" s="13" t="s">
        <v>1082</v>
      </c>
    </row>
    <row r="98" spans="1:10" s="2" customFormat="1" ht="39.950000000000003" customHeight="1">
      <c r="A98" s="8">
        <v>3</v>
      </c>
      <c r="B98" s="17" t="s">
        <v>884</v>
      </c>
      <c r="C98" s="10">
        <f t="shared" si="8"/>
        <v>94</v>
      </c>
      <c r="D98" s="10">
        <f t="shared" si="7"/>
        <v>52</v>
      </c>
      <c r="E98" s="10" t="s">
        <v>834</v>
      </c>
      <c r="F98" s="10" t="s">
        <v>100</v>
      </c>
      <c r="G98" s="12" t="s">
        <v>806</v>
      </c>
      <c r="H98" s="12" t="s">
        <v>638</v>
      </c>
      <c r="I98" s="10" t="s">
        <v>101</v>
      </c>
      <c r="J98" s="13" t="s">
        <v>639</v>
      </c>
    </row>
    <row r="99" spans="1:10" s="2" customFormat="1" ht="39.950000000000003" customHeight="1">
      <c r="A99" s="8">
        <v>3</v>
      </c>
      <c r="B99" s="17" t="s">
        <v>884</v>
      </c>
      <c r="C99" s="10">
        <f t="shared" si="8"/>
        <v>95</v>
      </c>
      <c r="D99" s="10">
        <f t="shared" si="7"/>
        <v>53</v>
      </c>
      <c r="E99" s="10" t="s">
        <v>834</v>
      </c>
      <c r="F99" s="10" t="s">
        <v>102</v>
      </c>
      <c r="G99" s="12" t="s">
        <v>468</v>
      </c>
      <c r="H99" s="12" t="s">
        <v>103</v>
      </c>
      <c r="I99" s="10" t="s">
        <v>104</v>
      </c>
      <c r="J99" s="13" t="s">
        <v>544</v>
      </c>
    </row>
    <row r="100" spans="1:10" s="2" customFormat="1" ht="39.950000000000003" customHeight="1">
      <c r="A100" s="8">
        <v>3</v>
      </c>
      <c r="B100" s="17" t="s">
        <v>884</v>
      </c>
      <c r="C100" s="10">
        <f t="shared" si="8"/>
        <v>96</v>
      </c>
      <c r="D100" s="10">
        <f t="shared" si="7"/>
        <v>54</v>
      </c>
      <c r="E100" s="10" t="s">
        <v>834</v>
      </c>
      <c r="F100" s="10" t="s">
        <v>1083</v>
      </c>
      <c r="G100" s="12" t="s">
        <v>1084</v>
      </c>
      <c r="H100" s="12" t="s">
        <v>1085</v>
      </c>
      <c r="I100" s="10" t="s">
        <v>1086</v>
      </c>
      <c r="J100" s="13" t="s">
        <v>1087</v>
      </c>
    </row>
    <row r="101" spans="1:10" s="2" customFormat="1" ht="39.950000000000003" customHeight="1">
      <c r="A101" s="8">
        <v>3</v>
      </c>
      <c r="B101" s="17" t="s">
        <v>884</v>
      </c>
      <c r="C101" s="10">
        <f t="shared" si="8"/>
        <v>97</v>
      </c>
      <c r="D101" s="10">
        <f t="shared" si="7"/>
        <v>55</v>
      </c>
      <c r="E101" s="10" t="s">
        <v>834</v>
      </c>
      <c r="F101" s="10" t="s">
        <v>1152</v>
      </c>
      <c r="G101" s="12" t="s">
        <v>1084</v>
      </c>
      <c r="H101" s="12" t="s">
        <v>1085</v>
      </c>
      <c r="I101" s="10" t="s">
        <v>1086</v>
      </c>
      <c r="J101" s="13" t="s">
        <v>547</v>
      </c>
    </row>
    <row r="102" spans="1:10" s="2" customFormat="1" ht="39.950000000000003" customHeight="1">
      <c r="A102" s="8">
        <v>3</v>
      </c>
      <c r="B102" s="17" t="s">
        <v>884</v>
      </c>
      <c r="C102" s="10">
        <f t="shared" si="8"/>
        <v>98</v>
      </c>
      <c r="D102" s="10">
        <f t="shared" si="7"/>
        <v>56</v>
      </c>
      <c r="E102" s="10" t="s">
        <v>834</v>
      </c>
      <c r="F102" s="10" t="s">
        <v>810</v>
      </c>
      <c r="G102" s="12" t="s">
        <v>744</v>
      </c>
      <c r="H102" s="12" t="s">
        <v>581</v>
      </c>
      <c r="I102" s="10" t="s">
        <v>105</v>
      </c>
      <c r="J102" s="13" t="s">
        <v>654</v>
      </c>
    </row>
    <row r="103" spans="1:10" s="2" customFormat="1" ht="39.950000000000003" customHeight="1">
      <c r="A103" s="8">
        <v>3</v>
      </c>
      <c r="B103" s="17" t="s">
        <v>884</v>
      </c>
      <c r="C103" s="10">
        <f t="shared" si="8"/>
        <v>99</v>
      </c>
      <c r="D103" s="10">
        <f t="shared" si="7"/>
        <v>57</v>
      </c>
      <c r="E103" s="10" t="s">
        <v>834</v>
      </c>
      <c r="F103" s="10" t="s">
        <v>809</v>
      </c>
      <c r="G103" s="12" t="s">
        <v>106</v>
      </c>
      <c r="H103" s="12" t="s">
        <v>621</v>
      </c>
      <c r="I103" s="10" t="s">
        <v>107</v>
      </c>
      <c r="J103" s="13" t="s">
        <v>712</v>
      </c>
    </row>
    <row r="104" spans="1:10" s="2" customFormat="1" ht="39.950000000000003" customHeight="1">
      <c r="A104" s="8">
        <v>3</v>
      </c>
      <c r="B104" s="17" t="s">
        <v>884</v>
      </c>
      <c r="C104" s="10">
        <f t="shared" si="8"/>
        <v>100</v>
      </c>
      <c r="D104" s="26" t="e">
        <f>D152+1</f>
        <v>#REF!</v>
      </c>
      <c r="E104" s="10" t="s">
        <v>834</v>
      </c>
      <c r="F104" s="10" t="s">
        <v>238</v>
      </c>
      <c r="G104" s="12" t="s">
        <v>1266</v>
      </c>
      <c r="H104" s="12" t="s">
        <v>1267</v>
      </c>
      <c r="I104" s="10" t="s">
        <v>1268</v>
      </c>
      <c r="J104" s="13" t="s">
        <v>554</v>
      </c>
    </row>
    <row r="105" spans="1:10" s="2" customFormat="1" ht="39.950000000000003" customHeight="1">
      <c r="A105" s="8">
        <v>3</v>
      </c>
      <c r="B105" s="18" t="s">
        <v>884</v>
      </c>
      <c r="C105" s="11">
        <f t="shared" si="8"/>
        <v>101</v>
      </c>
      <c r="D105" s="11">
        <f>D103+1</f>
        <v>58</v>
      </c>
      <c r="E105" s="11" t="s">
        <v>834</v>
      </c>
      <c r="F105" s="11" t="s">
        <v>808</v>
      </c>
      <c r="G105" s="14" t="s">
        <v>741</v>
      </c>
      <c r="H105" s="14" t="s">
        <v>108</v>
      </c>
      <c r="I105" s="11" t="s">
        <v>109</v>
      </c>
      <c r="J105" s="15" t="s">
        <v>542</v>
      </c>
    </row>
    <row r="106" spans="1:10" s="2" customFormat="1" ht="39.950000000000003" customHeight="1">
      <c r="A106" s="8">
        <v>4</v>
      </c>
      <c r="B106" s="29" t="s">
        <v>885</v>
      </c>
      <c r="C106" s="26">
        <f t="shared" si="8"/>
        <v>102</v>
      </c>
      <c r="D106" s="26">
        <v>1</v>
      </c>
      <c r="E106" s="26" t="s">
        <v>1062</v>
      </c>
      <c r="F106" s="26" t="s">
        <v>1192</v>
      </c>
      <c r="G106" s="27" t="s">
        <v>1193</v>
      </c>
      <c r="H106" s="27" t="s">
        <v>1194</v>
      </c>
      <c r="I106" s="26" t="s">
        <v>1061</v>
      </c>
      <c r="J106" s="28" t="s">
        <v>1183</v>
      </c>
    </row>
    <row r="107" spans="1:10" s="2" customFormat="1" ht="39.950000000000003" customHeight="1">
      <c r="A107" s="8">
        <v>4</v>
      </c>
      <c r="B107" s="29" t="s">
        <v>885</v>
      </c>
      <c r="C107" s="10">
        <f t="shared" si="8"/>
        <v>103</v>
      </c>
      <c r="D107" s="26">
        <f>D106+1</f>
        <v>2</v>
      </c>
      <c r="E107" s="26" t="s">
        <v>1062</v>
      </c>
      <c r="F107" s="26" t="s">
        <v>1060</v>
      </c>
      <c r="G107" s="27" t="s">
        <v>1193</v>
      </c>
      <c r="H107" s="27" t="s">
        <v>1205</v>
      </c>
      <c r="I107" s="26" t="s">
        <v>1061</v>
      </c>
      <c r="J107" s="28" t="s">
        <v>1206</v>
      </c>
    </row>
    <row r="108" spans="1:10" s="2" customFormat="1" ht="39.950000000000003" customHeight="1">
      <c r="A108" s="8">
        <v>4</v>
      </c>
      <c r="B108" s="29" t="s">
        <v>885</v>
      </c>
      <c r="C108" s="10">
        <f t="shared" si="8"/>
        <v>104</v>
      </c>
      <c r="D108" s="26">
        <f t="shared" ref="D108:D173" si="9">D107+1</f>
        <v>3</v>
      </c>
      <c r="E108" s="26" t="s">
        <v>1062</v>
      </c>
      <c r="F108" s="26" t="s">
        <v>1219</v>
      </c>
      <c r="G108" s="27" t="s">
        <v>1218</v>
      </c>
      <c r="H108" s="27" t="s">
        <v>185</v>
      </c>
      <c r="I108" s="26" t="s">
        <v>186</v>
      </c>
      <c r="J108" s="28" t="s">
        <v>1220</v>
      </c>
    </row>
    <row r="109" spans="1:10" s="2" customFormat="1" ht="39.950000000000003" customHeight="1">
      <c r="A109" s="8">
        <v>4</v>
      </c>
      <c r="B109" s="17" t="s">
        <v>885</v>
      </c>
      <c r="C109" s="10">
        <f t="shared" si="8"/>
        <v>105</v>
      </c>
      <c r="D109" s="26">
        <f t="shared" si="9"/>
        <v>4</v>
      </c>
      <c r="E109" s="30" t="s">
        <v>835</v>
      </c>
      <c r="F109" s="10" t="s">
        <v>184</v>
      </c>
      <c r="G109" s="12" t="s">
        <v>506</v>
      </c>
      <c r="H109" s="12" t="s">
        <v>185</v>
      </c>
      <c r="I109" s="10" t="s">
        <v>186</v>
      </c>
      <c r="J109" s="13" t="s">
        <v>540</v>
      </c>
    </row>
    <row r="110" spans="1:10" s="2" customFormat="1" ht="39.950000000000003" customHeight="1">
      <c r="A110" s="8">
        <v>4</v>
      </c>
      <c r="B110" s="17" t="s">
        <v>885</v>
      </c>
      <c r="C110" s="10">
        <f t="shared" si="8"/>
        <v>106</v>
      </c>
      <c r="D110" s="26">
        <f t="shared" si="9"/>
        <v>5</v>
      </c>
      <c r="E110" s="10" t="s">
        <v>1249</v>
      </c>
      <c r="F110" s="10" t="s">
        <v>1250</v>
      </c>
      <c r="G110" s="12" t="s">
        <v>506</v>
      </c>
      <c r="H110" s="12" t="s">
        <v>185</v>
      </c>
      <c r="I110" s="10" t="s">
        <v>186</v>
      </c>
      <c r="J110" s="13" t="s">
        <v>540</v>
      </c>
    </row>
    <row r="111" spans="1:10" s="2" customFormat="1" ht="39.950000000000003" customHeight="1">
      <c r="A111" s="8">
        <v>4</v>
      </c>
      <c r="B111" s="17" t="s">
        <v>885</v>
      </c>
      <c r="C111" s="10">
        <f t="shared" si="8"/>
        <v>107</v>
      </c>
      <c r="D111" s="26">
        <f t="shared" si="9"/>
        <v>6</v>
      </c>
      <c r="E111" s="10" t="s">
        <v>835</v>
      </c>
      <c r="F111" s="10" t="s">
        <v>1160</v>
      </c>
      <c r="G111" s="12" t="s">
        <v>483</v>
      </c>
      <c r="H111" s="12" t="s">
        <v>179</v>
      </c>
      <c r="I111" s="10" t="s">
        <v>180</v>
      </c>
      <c r="J111" s="13" t="s">
        <v>543</v>
      </c>
    </row>
    <row r="112" spans="1:10" s="2" customFormat="1" ht="39.950000000000003" customHeight="1">
      <c r="A112" s="8">
        <v>4</v>
      </c>
      <c r="B112" s="17" t="s">
        <v>885</v>
      </c>
      <c r="C112" s="10">
        <f t="shared" si="8"/>
        <v>108</v>
      </c>
      <c r="D112" s="26">
        <f t="shared" si="9"/>
        <v>7</v>
      </c>
      <c r="E112" s="10" t="s">
        <v>835</v>
      </c>
      <c r="F112" s="10" t="s">
        <v>817</v>
      </c>
      <c r="G112" s="12" t="s">
        <v>202</v>
      </c>
      <c r="H112" s="12" t="s">
        <v>203</v>
      </c>
      <c r="I112" s="10" t="s">
        <v>204</v>
      </c>
      <c r="J112" s="13" t="s">
        <v>540</v>
      </c>
    </row>
    <row r="113" spans="1:10" s="2" customFormat="1" ht="39.950000000000003" customHeight="1">
      <c r="A113" s="8">
        <v>4</v>
      </c>
      <c r="B113" s="17" t="s">
        <v>885</v>
      </c>
      <c r="C113" s="10">
        <f t="shared" si="8"/>
        <v>109</v>
      </c>
      <c r="D113" s="26">
        <f t="shared" si="9"/>
        <v>8</v>
      </c>
      <c r="E113" s="10" t="s">
        <v>835</v>
      </c>
      <c r="F113" s="10" t="s">
        <v>205</v>
      </c>
      <c r="G113" s="12" t="s">
        <v>475</v>
      </c>
      <c r="H113" s="12" t="s">
        <v>584</v>
      </c>
      <c r="I113" s="10" t="s">
        <v>206</v>
      </c>
      <c r="J113" s="13" t="s">
        <v>659</v>
      </c>
    </row>
    <row r="114" spans="1:10" s="2" customFormat="1" ht="39.950000000000003" customHeight="1">
      <c r="A114" s="8">
        <v>4</v>
      </c>
      <c r="B114" s="17" t="s">
        <v>885</v>
      </c>
      <c r="C114" s="10">
        <f t="shared" si="8"/>
        <v>110</v>
      </c>
      <c r="D114" s="26">
        <f t="shared" si="9"/>
        <v>9</v>
      </c>
      <c r="E114" s="10" t="s">
        <v>835</v>
      </c>
      <c r="F114" s="10" t="s">
        <v>1277</v>
      </c>
      <c r="G114" s="12" t="s">
        <v>1276</v>
      </c>
      <c r="H114" s="12" t="s">
        <v>584</v>
      </c>
      <c r="I114" s="10" t="s">
        <v>206</v>
      </c>
      <c r="J114" s="13" t="s">
        <v>547</v>
      </c>
    </row>
    <row r="115" spans="1:10" s="2" customFormat="1" ht="39.950000000000003" customHeight="1">
      <c r="A115" s="8">
        <v>4</v>
      </c>
      <c r="B115" s="17" t="s">
        <v>885</v>
      </c>
      <c r="C115" s="10">
        <f t="shared" si="8"/>
        <v>111</v>
      </c>
      <c r="D115" s="26">
        <f>D113+1</f>
        <v>9</v>
      </c>
      <c r="E115" s="10" t="s">
        <v>835</v>
      </c>
      <c r="F115" s="10" t="s">
        <v>169</v>
      </c>
      <c r="G115" s="12" t="s">
        <v>748</v>
      </c>
      <c r="H115" s="12" t="s">
        <v>167</v>
      </c>
      <c r="I115" s="10" t="s">
        <v>168</v>
      </c>
      <c r="J115" s="13" t="s">
        <v>540</v>
      </c>
    </row>
    <row r="116" spans="1:10" s="2" customFormat="1" ht="39.950000000000003" customHeight="1">
      <c r="A116" s="8">
        <v>4</v>
      </c>
      <c r="B116" s="17" t="s">
        <v>885</v>
      </c>
      <c r="C116" s="10">
        <f t="shared" si="8"/>
        <v>112</v>
      </c>
      <c r="D116" s="26">
        <f t="shared" si="9"/>
        <v>10</v>
      </c>
      <c r="E116" s="10" t="s">
        <v>835</v>
      </c>
      <c r="F116" s="10" t="s">
        <v>166</v>
      </c>
      <c r="G116" s="12" t="s">
        <v>748</v>
      </c>
      <c r="H116" s="12" t="s">
        <v>167</v>
      </c>
      <c r="I116" s="10" t="s">
        <v>168</v>
      </c>
      <c r="J116" s="13" t="s">
        <v>540</v>
      </c>
    </row>
    <row r="117" spans="1:10" s="2" customFormat="1" ht="39.950000000000003" customHeight="1">
      <c r="A117" s="8">
        <v>4</v>
      </c>
      <c r="B117" s="17" t="s">
        <v>885</v>
      </c>
      <c r="C117" s="10">
        <f t="shared" si="8"/>
        <v>113</v>
      </c>
      <c r="D117" s="26">
        <f t="shared" si="9"/>
        <v>11</v>
      </c>
      <c r="E117" s="10" t="s">
        <v>835</v>
      </c>
      <c r="F117" s="10" t="s">
        <v>791</v>
      </c>
      <c r="G117" s="12" t="s">
        <v>520</v>
      </c>
      <c r="H117" s="12" t="s">
        <v>197</v>
      </c>
      <c r="I117" s="10" t="s">
        <v>198</v>
      </c>
      <c r="J117" s="13" t="s">
        <v>710</v>
      </c>
    </row>
    <row r="118" spans="1:10" s="2" customFormat="1" ht="39.950000000000003" customHeight="1">
      <c r="A118" s="8">
        <v>4</v>
      </c>
      <c r="B118" s="17" t="s">
        <v>885</v>
      </c>
      <c r="C118" s="10">
        <f t="shared" si="8"/>
        <v>114</v>
      </c>
      <c r="D118" s="26">
        <f t="shared" si="9"/>
        <v>12</v>
      </c>
      <c r="E118" s="10" t="s">
        <v>835</v>
      </c>
      <c r="F118" s="10" t="s">
        <v>816</v>
      </c>
      <c r="G118" s="12" t="s">
        <v>519</v>
      </c>
      <c r="H118" s="12" t="s">
        <v>207</v>
      </c>
      <c r="I118" s="10" t="s">
        <v>208</v>
      </c>
      <c r="J118" s="13" t="s">
        <v>632</v>
      </c>
    </row>
    <row r="119" spans="1:10" s="2" customFormat="1" ht="39.950000000000003" customHeight="1">
      <c r="A119" s="8">
        <v>4</v>
      </c>
      <c r="B119" s="17" t="s">
        <v>885</v>
      </c>
      <c r="C119" s="10">
        <f t="shared" si="8"/>
        <v>115</v>
      </c>
      <c r="D119" s="26">
        <f t="shared" si="9"/>
        <v>13</v>
      </c>
      <c r="E119" s="10" t="s">
        <v>835</v>
      </c>
      <c r="F119" s="10" t="s">
        <v>214</v>
      </c>
      <c r="G119" s="12" t="s">
        <v>865</v>
      </c>
      <c r="H119" s="12" t="s">
        <v>215</v>
      </c>
      <c r="I119" s="10" t="s">
        <v>216</v>
      </c>
      <c r="J119" s="13" t="s">
        <v>550</v>
      </c>
    </row>
    <row r="120" spans="1:10" s="2" customFormat="1" ht="39.950000000000003" customHeight="1">
      <c r="A120" s="8">
        <v>4</v>
      </c>
      <c r="B120" s="17" t="s">
        <v>885</v>
      </c>
      <c r="C120" s="10">
        <f t="shared" si="8"/>
        <v>116</v>
      </c>
      <c r="D120" s="26">
        <f t="shared" si="9"/>
        <v>14</v>
      </c>
      <c r="E120" s="10" t="s">
        <v>835</v>
      </c>
      <c r="F120" s="10" t="s">
        <v>163</v>
      </c>
      <c r="G120" s="12" t="s">
        <v>459</v>
      </c>
      <c r="H120" s="12" t="s">
        <v>164</v>
      </c>
      <c r="I120" s="10" t="s">
        <v>165</v>
      </c>
      <c r="J120" s="13" t="s">
        <v>632</v>
      </c>
    </row>
    <row r="121" spans="1:10" s="2" customFormat="1" ht="39.950000000000003" customHeight="1">
      <c r="A121" s="8">
        <v>4</v>
      </c>
      <c r="B121" s="17" t="s">
        <v>885</v>
      </c>
      <c r="C121" s="10">
        <f t="shared" si="8"/>
        <v>117</v>
      </c>
      <c r="D121" s="26">
        <f t="shared" si="9"/>
        <v>15</v>
      </c>
      <c r="E121" s="10" t="s">
        <v>835</v>
      </c>
      <c r="F121" s="10" t="s">
        <v>1000</v>
      </c>
      <c r="G121" s="12" t="s">
        <v>1001</v>
      </c>
      <c r="H121" s="12" t="s">
        <v>1002</v>
      </c>
      <c r="I121" s="10" t="s">
        <v>1003</v>
      </c>
      <c r="J121" s="13" t="s">
        <v>1004</v>
      </c>
    </row>
    <row r="122" spans="1:10" s="2" customFormat="1" ht="39.950000000000003" customHeight="1">
      <c r="A122" s="8">
        <v>4</v>
      </c>
      <c r="B122" s="17" t="s">
        <v>885</v>
      </c>
      <c r="C122" s="10">
        <f t="shared" si="8"/>
        <v>118</v>
      </c>
      <c r="D122" s="26">
        <f t="shared" si="9"/>
        <v>16</v>
      </c>
      <c r="E122" s="10" t="s">
        <v>835</v>
      </c>
      <c r="F122" s="10" t="s">
        <v>820</v>
      </c>
      <c r="G122" s="12" t="s">
        <v>807</v>
      </c>
      <c r="H122" s="12" t="s">
        <v>209</v>
      </c>
      <c r="I122" s="10" t="s">
        <v>210</v>
      </c>
      <c r="J122" s="13" t="s">
        <v>724</v>
      </c>
    </row>
    <row r="123" spans="1:10" s="2" customFormat="1" ht="39.950000000000003" customHeight="1">
      <c r="A123" s="8">
        <v>4</v>
      </c>
      <c r="B123" s="17" t="s">
        <v>885</v>
      </c>
      <c r="C123" s="10">
        <f t="shared" si="8"/>
        <v>119</v>
      </c>
      <c r="D123" s="26">
        <f t="shared" si="9"/>
        <v>17</v>
      </c>
      <c r="E123" s="10" t="s">
        <v>835</v>
      </c>
      <c r="F123" s="10" t="s">
        <v>162</v>
      </c>
      <c r="G123" s="12" t="s">
        <v>480</v>
      </c>
      <c r="H123" s="12" t="s">
        <v>4</v>
      </c>
      <c r="I123" s="10" t="s">
        <v>5</v>
      </c>
      <c r="J123" s="13" t="s">
        <v>667</v>
      </c>
    </row>
    <row r="124" spans="1:10" s="2" customFormat="1" ht="39.950000000000003" customHeight="1">
      <c r="A124" s="8">
        <v>4</v>
      </c>
      <c r="B124" s="17" t="s">
        <v>885</v>
      </c>
      <c r="C124" s="10">
        <f t="shared" si="8"/>
        <v>120</v>
      </c>
      <c r="D124" s="26">
        <f t="shared" si="9"/>
        <v>18</v>
      </c>
      <c r="E124" s="10" t="s">
        <v>835</v>
      </c>
      <c r="F124" s="10" t="s">
        <v>211</v>
      </c>
      <c r="G124" s="12" t="s">
        <v>745</v>
      </c>
      <c r="H124" s="12" t="s">
        <v>212</v>
      </c>
      <c r="I124" s="10" t="s">
        <v>213</v>
      </c>
      <c r="J124" s="13" t="s">
        <v>540</v>
      </c>
    </row>
    <row r="125" spans="1:10" s="2" customFormat="1" ht="39.950000000000003" customHeight="1">
      <c r="A125" s="8">
        <v>4</v>
      </c>
      <c r="B125" s="17" t="s">
        <v>885</v>
      </c>
      <c r="C125" s="10">
        <f t="shared" si="8"/>
        <v>121</v>
      </c>
      <c r="D125" s="26">
        <f t="shared" si="9"/>
        <v>19</v>
      </c>
      <c r="E125" s="10" t="s">
        <v>835</v>
      </c>
      <c r="F125" s="10" t="s">
        <v>917</v>
      </c>
      <c r="G125" s="12" t="s">
        <v>918</v>
      </c>
      <c r="H125" s="12" t="s">
        <v>919</v>
      </c>
      <c r="I125" s="10" t="s">
        <v>920</v>
      </c>
      <c r="J125" s="13" t="s">
        <v>534</v>
      </c>
    </row>
    <row r="126" spans="1:10" s="2" customFormat="1" ht="39.950000000000003" customHeight="1">
      <c r="A126" s="8">
        <v>4</v>
      </c>
      <c r="B126" s="17" t="s">
        <v>885</v>
      </c>
      <c r="C126" s="10">
        <f t="shared" si="8"/>
        <v>122</v>
      </c>
      <c r="D126" s="26">
        <f t="shared" si="9"/>
        <v>20</v>
      </c>
      <c r="E126" s="10" t="s">
        <v>835</v>
      </c>
      <c r="F126" s="10" t="s">
        <v>1158</v>
      </c>
      <c r="G126" s="12" t="s">
        <v>918</v>
      </c>
      <c r="H126" s="12" t="s">
        <v>919</v>
      </c>
      <c r="I126" s="10" t="s">
        <v>920</v>
      </c>
      <c r="J126" s="13" t="s">
        <v>1159</v>
      </c>
    </row>
    <row r="127" spans="1:10" s="2" customFormat="1" ht="39.950000000000003" customHeight="1">
      <c r="A127" s="8">
        <v>4</v>
      </c>
      <c r="B127" s="17" t="s">
        <v>885</v>
      </c>
      <c r="C127" s="10">
        <f t="shared" si="8"/>
        <v>123</v>
      </c>
      <c r="D127" s="26">
        <f t="shared" si="9"/>
        <v>21</v>
      </c>
      <c r="E127" s="10" t="s">
        <v>835</v>
      </c>
      <c r="F127" s="10" t="s">
        <v>1174</v>
      </c>
      <c r="G127" s="12" t="s">
        <v>1233</v>
      </c>
      <c r="H127" s="12" t="s">
        <v>1234</v>
      </c>
      <c r="I127" s="10" t="s">
        <v>1235</v>
      </c>
      <c r="J127" s="13" t="s">
        <v>1236</v>
      </c>
    </row>
    <row r="128" spans="1:10" s="2" customFormat="1" ht="39.950000000000003" customHeight="1">
      <c r="A128" s="8">
        <v>4</v>
      </c>
      <c r="B128" s="17" t="s">
        <v>1143</v>
      </c>
      <c r="C128" s="10">
        <f t="shared" si="8"/>
        <v>124</v>
      </c>
      <c r="D128" s="26">
        <f t="shared" si="9"/>
        <v>22</v>
      </c>
      <c r="E128" s="10" t="s">
        <v>835</v>
      </c>
      <c r="F128" s="10" t="s">
        <v>1148</v>
      </c>
      <c r="G128" s="12" t="s">
        <v>1144</v>
      </c>
      <c r="H128" s="12" t="s">
        <v>1145</v>
      </c>
      <c r="I128" s="10" t="s">
        <v>1146</v>
      </c>
      <c r="J128" s="13" t="s">
        <v>1147</v>
      </c>
    </row>
    <row r="129" spans="1:10" s="2" customFormat="1" ht="39.950000000000003" customHeight="1">
      <c r="A129" s="8">
        <v>4</v>
      </c>
      <c r="B129" s="17" t="s">
        <v>885</v>
      </c>
      <c r="C129" s="10">
        <f t="shared" si="8"/>
        <v>125</v>
      </c>
      <c r="D129" s="26">
        <f t="shared" si="9"/>
        <v>23</v>
      </c>
      <c r="E129" s="10" t="s">
        <v>835</v>
      </c>
      <c r="F129" s="10" t="s">
        <v>931</v>
      </c>
      <c r="G129" s="12" t="s">
        <v>935</v>
      </c>
      <c r="H129" s="12" t="s">
        <v>932</v>
      </c>
      <c r="I129" s="10" t="s">
        <v>933</v>
      </c>
      <c r="J129" s="13" t="s">
        <v>934</v>
      </c>
    </row>
    <row r="130" spans="1:10" s="2" customFormat="1" ht="39.950000000000003" customHeight="1">
      <c r="A130" s="8">
        <v>4</v>
      </c>
      <c r="B130" s="17" t="s">
        <v>885</v>
      </c>
      <c r="C130" s="10">
        <f t="shared" si="8"/>
        <v>126</v>
      </c>
      <c r="D130" s="26">
        <f t="shared" si="9"/>
        <v>24</v>
      </c>
      <c r="E130" s="10" t="s">
        <v>835</v>
      </c>
      <c r="F130" s="10" t="s">
        <v>217</v>
      </c>
      <c r="G130" s="12" t="s">
        <v>218</v>
      </c>
      <c r="H130" s="12" t="s">
        <v>219</v>
      </c>
      <c r="I130" s="10" t="s">
        <v>220</v>
      </c>
      <c r="J130" s="13" t="s">
        <v>553</v>
      </c>
    </row>
    <row r="131" spans="1:10" s="2" customFormat="1" ht="39.950000000000003" customHeight="1">
      <c r="A131" s="8">
        <v>4</v>
      </c>
      <c r="B131" s="17" t="s">
        <v>885</v>
      </c>
      <c r="C131" s="10">
        <f t="shared" si="8"/>
        <v>127</v>
      </c>
      <c r="D131" s="26">
        <f t="shared" si="9"/>
        <v>25</v>
      </c>
      <c r="E131" s="10" t="s">
        <v>835</v>
      </c>
      <c r="F131" s="10" t="s">
        <v>921</v>
      </c>
      <c r="G131" s="12" t="s">
        <v>924</v>
      </c>
      <c r="H131" s="12" t="s">
        <v>922</v>
      </c>
      <c r="I131" s="10" t="s">
        <v>923</v>
      </c>
      <c r="J131" s="13" t="s">
        <v>925</v>
      </c>
    </row>
    <row r="132" spans="1:10" s="2" customFormat="1" ht="39.950000000000003" customHeight="1">
      <c r="A132" s="8">
        <v>4</v>
      </c>
      <c r="B132" s="17" t="s">
        <v>885</v>
      </c>
      <c r="C132" s="10">
        <f t="shared" si="8"/>
        <v>128</v>
      </c>
      <c r="D132" s="26">
        <f t="shared" si="9"/>
        <v>26</v>
      </c>
      <c r="E132" s="10" t="s">
        <v>835</v>
      </c>
      <c r="F132" s="10" t="s">
        <v>170</v>
      </c>
      <c r="G132" s="12" t="s">
        <v>453</v>
      </c>
      <c r="H132" s="12" t="s">
        <v>171</v>
      </c>
      <c r="I132" s="10" t="s">
        <v>172</v>
      </c>
      <c r="J132" s="13" t="s">
        <v>547</v>
      </c>
    </row>
    <row r="133" spans="1:10" s="2" customFormat="1" ht="39.950000000000003" customHeight="1">
      <c r="A133" s="8">
        <v>4</v>
      </c>
      <c r="B133" s="17" t="s">
        <v>885</v>
      </c>
      <c r="C133" s="10">
        <f t="shared" si="8"/>
        <v>129</v>
      </c>
      <c r="D133" s="26">
        <f t="shared" si="9"/>
        <v>27</v>
      </c>
      <c r="E133" s="10" t="s">
        <v>835</v>
      </c>
      <c r="F133" s="10" t="s">
        <v>929</v>
      </c>
      <c r="G133" s="12" t="s">
        <v>930</v>
      </c>
      <c r="H133" s="12" t="s">
        <v>926</v>
      </c>
      <c r="I133" s="10" t="s">
        <v>927</v>
      </c>
      <c r="J133" s="13" t="s">
        <v>928</v>
      </c>
    </row>
    <row r="134" spans="1:10" s="2" customFormat="1" ht="39.950000000000003" customHeight="1">
      <c r="A134" s="8">
        <v>4</v>
      </c>
      <c r="B134" s="17" t="s">
        <v>885</v>
      </c>
      <c r="C134" s="10">
        <f t="shared" si="8"/>
        <v>130</v>
      </c>
      <c r="D134" s="26">
        <f t="shared" si="9"/>
        <v>28</v>
      </c>
      <c r="E134" s="10" t="s">
        <v>835</v>
      </c>
      <c r="F134" s="10" t="s">
        <v>223</v>
      </c>
      <c r="G134" s="12" t="s">
        <v>146</v>
      </c>
      <c r="H134" s="12" t="s">
        <v>569</v>
      </c>
      <c r="I134" s="10" t="s">
        <v>224</v>
      </c>
      <c r="J134" s="13" t="s">
        <v>547</v>
      </c>
    </row>
    <row r="135" spans="1:10" s="2" customFormat="1" ht="39.950000000000003" customHeight="1">
      <c r="A135" s="8">
        <v>4</v>
      </c>
      <c r="B135" s="17" t="s">
        <v>885</v>
      </c>
      <c r="C135" s="10">
        <f t="shared" si="8"/>
        <v>131</v>
      </c>
      <c r="D135" s="26">
        <f t="shared" si="9"/>
        <v>29</v>
      </c>
      <c r="E135" s="10" t="s">
        <v>835</v>
      </c>
      <c r="F135" s="10" t="s">
        <v>176</v>
      </c>
      <c r="G135" s="12" t="s">
        <v>819</v>
      </c>
      <c r="H135" s="12" t="s">
        <v>177</v>
      </c>
      <c r="I135" s="10" t="s">
        <v>178</v>
      </c>
      <c r="J135" s="13" t="s">
        <v>540</v>
      </c>
    </row>
    <row r="136" spans="1:10" s="2" customFormat="1" ht="39.950000000000003" customHeight="1">
      <c r="A136" s="8">
        <v>4</v>
      </c>
      <c r="B136" s="17" t="s">
        <v>885</v>
      </c>
      <c r="C136" s="10">
        <f t="shared" si="8"/>
        <v>132</v>
      </c>
      <c r="D136" s="26">
        <f t="shared" si="9"/>
        <v>30</v>
      </c>
      <c r="E136" s="10" t="s">
        <v>835</v>
      </c>
      <c r="F136" s="10" t="s">
        <v>821</v>
      </c>
      <c r="G136" s="12" t="s">
        <v>476</v>
      </c>
      <c r="H136" s="12" t="s">
        <v>221</v>
      </c>
      <c r="I136" s="10" t="s">
        <v>222</v>
      </c>
      <c r="J136" s="13" t="s">
        <v>540</v>
      </c>
    </row>
    <row r="137" spans="1:10" s="2" customFormat="1" ht="39.950000000000003" customHeight="1">
      <c r="A137" s="8">
        <v>4</v>
      </c>
      <c r="B137" s="17" t="s">
        <v>885</v>
      </c>
      <c r="C137" s="10">
        <f t="shared" si="8"/>
        <v>133</v>
      </c>
      <c r="D137" s="26">
        <f t="shared" si="9"/>
        <v>31</v>
      </c>
      <c r="E137" s="10" t="s">
        <v>835</v>
      </c>
      <c r="F137" s="10" t="s">
        <v>822</v>
      </c>
      <c r="G137" s="12" t="s">
        <v>740</v>
      </c>
      <c r="H137" s="12" t="s">
        <v>576</v>
      </c>
      <c r="I137" s="10" t="s">
        <v>225</v>
      </c>
      <c r="J137" s="13" t="s">
        <v>632</v>
      </c>
    </row>
    <row r="138" spans="1:10" s="2" customFormat="1" ht="39.950000000000003" customHeight="1">
      <c r="A138" s="8">
        <v>4</v>
      </c>
      <c r="B138" s="17" t="s">
        <v>885</v>
      </c>
      <c r="C138" s="10">
        <f t="shared" si="8"/>
        <v>134</v>
      </c>
      <c r="D138" s="26">
        <f t="shared" si="9"/>
        <v>32</v>
      </c>
      <c r="E138" s="10" t="s">
        <v>835</v>
      </c>
      <c r="F138" s="10" t="s">
        <v>226</v>
      </c>
      <c r="G138" s="12" t="s">
        <v>487</v>
      </c>
      <c r="H138" s="12" t="s">
        <v>227</v>
      </c>
      <c r="I138" s="10" t="s">
        <v>228</v>
      </c>
      <c r="J138" s="13" t="s">
        <v>554</v>
      </c>
    </row>
    <row r="139" spans="1:10" s="2" customFormat="1" ht="39.950000000000003" customHeight="1">
      <c r="A139" s="8">
        <v>4</v>
      </c>
      <c r="B139" s="17" t="s">
        <v>885</v>
      </c>
      <c r="C139" s="10">
        <f t="shared" si="8"/>
        <v>135</v>
      </c>
      <c r="D139" s="26" t="e">
        <f>#REF!+1</f>
        <v>#REF!</v>
      </c>
      <c r="E139" s="10" t="s">
        <v>835</v>
      </c>
      <c r="F139" s="10" t="s">
        <v>823</v>
      </c>
      <c r="G139" s="12" t="s">
        <v>458</v>
      </c>
      <c r="H139" s="12" t="s">
        <v>567</v>
      </c>
      <c r="I139" s="10" t="s">
        <v>229</v>
      </c>
      <c r="J139" s="13" t="s">
        <v>544</v>
      </c>
    </row>
    <row r="140" spans="1:10" s="2" customFormat="1" ht="39.950000000000003" customHeight="1">
      <c r="A140" s="8">
        <v>4</v>
      </c>
      <c r="B140" s="17" t="s">
        <v>885</v>
      </c>
      <c r="C140" s="10">
        <f t="shared" si="8"/>
        <v>136</v>
      </c>
      <c r="D140" s="26" t="e">
        <f t="shared" si="9"/>
        <v>#REF!</v>
      </c>
      <c r="E140" s="10" t="s">
        <v>835</v>
      </c>
      <c r="F140" s="10" t="s">
        <v>1048</v>
      </c>
      <c r="G140" s="12" t="s">
        <v>497</v>
      </c>
      <c r="H140" s="12" t="s">
        <v>173</v>
      </c>
      <c r="I140" s="10" t="s">
        <v>174</v>
      </c>
      <c r="J140" s="13" t="s">
        <v>1049</v>
      </c>
    </row>
    <row r="141" spans="1:10" s="2" customFormat="1" ht="39.950000000000003" customHeight="1">
      <c r="A141" s="8">
        <v>4</v>
      </c>
      <c r="B141" s="17" t="s">
        <v>885</v>
      </c>
      <c r="C141" s="10">
        <f t="shared" si="8"/>
        <v>137</v>
      </c>
      <c r="D141" s="26" t="e">
        <f t="shared" si="9"/>
        <v>#REF!</v>
      </c>
      <c r="E141" s="10" t="s">
        <v>835</v>
      </c>
      <c r="F141" s="10" t="s">
        <v>175</v>
      </c>
      <c r="G141" s="12" t="s">
        <v>497</v>
      </c>
      <c r="H141" s="12" t="s">
        <v>173</v>
      </c>
      <c r="I141" s="10" t="s">
        <v>174</v>
      </c>
      <c r="J141" s="13" t="s">
        <v>557</v>
      </c>
    </row>
    <row r="142" spans="1:10" s="2" customFormat="1" ht="39.950000000000003" customHeight="1">
      <c r="A142" s="8">
        <v>4</v>
      </c>
      <c r="B142" s="17" t="s">
        <v>885</v>
      </c>
      <c r="C142" s="10">
        <f t="shared" si="8"/>
        <v>138</v>
      </c>
      <c r="D142" s="26" t="e">
        <f t="shared" si="9"/>
        <v>#REF!</v>
      </c>
      <c r="E142" s="10" t="s">
        <v>835</v>
      </c>
      <c r="F142" s="10" t="s">
        <v>824</v>
      </c>
      <c r="G142" s="12" t="s">
        <v>509</v>
      </c>
      <c r="H142" s="12" t="s">
        <v>608</v>
      </c>
      <c r="I142" s="10" t="s">
        <v>230</v>
      </c>
      <c r="J142" s="13" t="s">
        <v>705</v>
      </c>
    </row>
    <row r="143" spans="1:10" s="2" customFormat="1" ht="39.950000000000003" customHeight="1">
      <c r="A143" s="8">
        <v>4</v>
      </c>
      <c r="B143" s="17" t="s">
        <v>885</v>
      </c>
      <c r="C143" s="10">
        <f t="shared" si="8"/>
        <v>139</v>
      </c>
      <c r="D143" s="26" t="e">
        <f t="shared" si="9"/>
        <v>#REF!</v>
      </c>
      <c r="E143" s="10" t="s">
        <v>835</v>
      </c>
      <c r="F143" s="10" t="s">
        <v>231</v>
      </c>
      <c r="G143" s="12" t="s">
        <v>447</v>
      </c>
      <c r="H143" s="12" t="s">
        <v>564</v>
      </c>
      <c r="I143" s="10" t="s">
        <v>232</v>
      </c>
      <c r="J143" s="13" t="s">
        <v>635</v>
      </c>
    </row>
    <row r="144" spans="1:10" s="2" customFormat="1" ht="39.950000000000003" customHeight="1">
      <c r="A144" s="8">
        <v>4</v>
      </c>
      <c r="B144" s="17" t="s">
        <v>885</v>
      </c>
      <c r="C144" s="10">
        <f t="shared" si="8"/>
        <v>140</v>
      </c>
      <c r="D144" s="26" t="e">
        <f t="shared" si="9"/>
        <v>#REF!</v>
      </c>
      <c r="E144" s="10" t="s">
        <v>835</v>
      </c>
      <c r="F144" s="10" t="s">
        <v>181</v>
      </c>
      <c r="G144" s="12" t="s">
        <v>762</v>
      </c>
      <c r="H144" s="12" t="s">
        <v>182</v>
      </c>
      <c r="I144" s="10" t="s">
        <v>183</v>
      </c>
      <c r="J144" s="13" t="s">
        <v>779</v>
      </c>
    </row>
    <row r="145" spans="1:10" s="2" customFormat="1" ht="39.950000000000003" customHeight="1">
      <c r="A145" s="8">
        <v>4</v>
      </c>
      <c r="B145" s="17" t="s">
        <v>885</v>
      </c>
      <c r="C145" s="10">
        <f t="shared" si="8"/>
        <v>141</v>
      </c>
      <c r="D145" s="26" t="e">
        <f t="shared" si="9"/>
        <v>#REF!</v>
      </c>
      <c r="E145" s="10" t="s">
        <v>835</v>
      </c>
      <c r="F145" s="10" t="s">
        <v>233</v>
      </c>
      <c r="G145" s="12" t="s">
        <v>464</v>
      </c>
      <c r="H145" s="12" t="s">
        <v>234</v>
      </c>
      <c r="I145" s="10" t="s">
        <v>235</v>
      </c>
      <c r="J145" s="13" t="s">
        <v>547</v>
      </c>
    </row>
    <row r="146" spans="1:10" s="2" customFormat="1" ht="39.950000000000003" customHeight="1">
      <c r="A146" s="8">
        <v>4</v>
      </c>
      <c r="B146" s="17" t="s">
        <v>885</v>
      </c>
      <c r="C146" s="10">
        <f t="shared" ref="C146:C216" si="10">ROW()-4</f>
        <v>142</v>
      </c>
      <c r="D146" s="26" t="e">
        <f t="shared" si="9"/>
        <v>#REF!</v>
      </c>
      <c r="E146" s="10" t="s">
        <v>835</v>
      </c>
      <c r="F146" s="10" t="s">
        <v>201</v>
      </c>
      <c r="G146" s="12" t="s">
        <v>771</v>
      </c>
      <c r="H146" s="12" t="s">
        <v>1338</v>
      </c>
      <c r="I146" s="10" t="s">
        <v>200</v>
      </c>
      <c r="J146" s="13" t="s">
        <v>540</v>
      </c>
    </row>
    <row r="147" spans="1:10" s="2" customFormat="1" ht="39.950000000000003" customHeight="1">
      <c r="A147" s="8">
        <v>4</v>
      </c>
      <c r="B147" s="17" t="s">
        <v>885</v>
      </c>
      <c r="C147" s="10">
        <f t="shared" si="10"/>
        <v>143</v>
      </c>
      <c r="D147" s="26" t="e">
        <f t="shared" si="9"/>
        <v>#REF!</v>
      </c>
      <c r="E147" s="10" t="s">
        <v>835</v>
      </c>
      <c r="F147" s="10" t="s">
        <v>199</v>
      </c>
      <c r="G147" s="12" t="s">
        <v>771</v>
      </c>
      <c r="H147" s="12" t="s">
        <v>1338</v>
      </c>
      <c r="I147" s="10" t="s">
        <v>200</v>
      </c>
      <c r="J147" s="13" t="s">
        <v>540</v>
      </c>
    </row>
    <row r="148" spans="1:10" s="2" customFormat="1" ht="39.950000000000003" customHeight="1">
      <c r="A148" s="8">
        <v>4</v>
      </c>
      <c r="B148" s="17" t="s">
        <v>885</v>
      </c>
      <c r="C148" s="10">
        <f t="shared" si="10"/>
        <v>144</v>
      </c>
      <c r="D148" s="26"/>
      <c r="E148" s="10" t="s">
        <v>835</v>
      </c>
      <c r="F148" s="10" t="s">
        <v>1337</v>
      </c>
      <c r="G148" s="12" t="s">
        <v>771</v>
      </c>
      <c r="H148" s="12" t="s">
        <v>1338</v>
      </c>
      <c r="I148" s="10" t="s">
        <v>200</v>
      </c>
      <c r="J148" s="13" t="s">
        <v>540</v>
      </c>
    </row>
    <row r="149" spans="1:10" s="2" customFormat="1" ht="39.950000000000003" customHeight="1">
      <c r="A149" s="8">
        <v>4</v>
      </c>
      <c r="B149" s="17" t="s">
        <v>885</v>
      </c>
      <c r="C149" s="10">
        <f t="shared" si="10"/>
        <v>145</v>
      </c>
      <c r="D149" s="26"/>
      <c r="E149" s="10" t="s">
        <v>835</v>
      </c>
      <c r="F149" s="10" t="s">
        <v>1340</v>
      </c>
      <c r="G149" s="12" t="s">
        <v>1339</v>
      </c>
      <c r="H149" s="12" t="s">
        <v>1341</v>
      </c>
      <c r="I149" s="10" t="s">
        <v>1342</v>
      </c>
      <c r="J149" s="13" t="s">
        <v>534</v>
      </c>
    </row>
    <row r="150" spans="1:10" s="2" customFormat="1" ht="39.950000000000003" customHeight="1">
      <c r="A150" s="8">
        <v>4</v>
      </c>
      <c r="B150" s="17" t="s">
        <v>885</v>
      </c>
      <c r="C150" s="10">
        <f t="shared" si="10"/>
        <v>146</v>
      </c>
      <c r="D150" s="26" t="e">
        <f>D147+1</f>
        <v>#REF!</v>
      </c>
      <c r="E150" s="10" t="s">
        <v>835</v>
      </c>
      <c r="F150" s="10" t="s">
        <v>997</v>
      </c>
      <c r="G150" s="12" t="s">
        <v>996</v>
      </c>
      <c r="H150" s="12" t="s">
        <v>998</v>
      </c>
      <c r="I150" s="10" t="s">
        <v>999</v>
      </c>
      <c r="J150" s="13" t="s">
        <v>895</v>
      </c>
    </row>
    <row r="151" spans="1:10" s="2" customFormat="1" ht="39.950000000000003" customHeight="1">
      <c r="A151" s="8">
        <v>4</v>
      </c>
      <c r="B151" s="17" t="s">
        <v>885</v>
      </c>
      <c r="C151" s="10">
        <f t="shared" si="10"/>
        <v>147</v>
      </c>
      <c r="D151" s="26" t="e">
        <f t="shared" si="9"/>
        <v>#REF!</v>
      </c>
      <c r="E151" s="10" t="s">
        <v>835</v>
      </c>
      <c r="F151" s="10" t="s">
        <v>1195</v>
      </c>
      <c r="G151" s="12" t="s">
        <v>1200</v>
      </c>
      <c r="H151" s="12" t="s">
        <v>1201</v>
      </c>
      <c r="I151" s="10" t="s">
        <v>1196</v>
      </c>
      <c r="J151" s="13" t="s">
        <v>1183</v>
      </c>
    </row>
    <row r="152" spans="1:10" s="2" customFormat="1" ht="39.950000000000003" customHeight="1">
      <c r="A152" s="8">
        <v>4</v>
      </c>
      <c r="B152" s="17" t="s">
        <v>885</v>
      </c>
      <c r="C152" s="10">
        <f t="shared" si="10"/>
        <v>148</v>
      </c>
      <c r="D152" s="26" t="e">
        <f t="shared" si="9"/>
        <v>#REF!</v>
      </c>
      <c r="E152" s="10" t="s">
        <v>835</v>
      </c>
      <c r="F152" s="10" t="s">
        <v>1114</v>
      </c>
      <c r="G152" s="12" t="s">
        <v>1130</v>
      </c>
      <c r="H152" s="12" t="s">
        <v>1131</v>
      </c>
      <c r="I152" s="10" t="s">
        <v>1132</v>
      </c>
      <c r="J152" s="13" t="s">
        <v>540</v>
      </c>
    </row>
    <row r="153" spans="1:10" s="2" customFormat="1" ht="39.950000000000003" customHeight="1">
      <c r="A153" s="8">
        <v>4</v>
      </c>
      <c r="B153" s="17" t="s">
        <v>885</v>
      </c>
      <c r="C153" s="10">
        <f t="shared" si="10"/>
        <v>149</v>
      </c>
      <c r="D153" s="26" t="e">
        <f>D104+1</f>
        <v>#REF!</v>
      </c>
      <c r="E153" s="10" t="s">
        <v>835</v>
      </c>
      <c r="F153" s="10" t="s">
        <v>818</v>
      </c>
      <c r="G153" s="12" t="s">
        <v>1133</v>
      </c>
      <c r="H153" s="12" t="s">
        <v>236</v>
      </c>
      <c r="I153" s="10" t="s">
        <v>237</v>
      </c>
      <c r="J153" s="13" t="s">
        <v>687</v>
      </c>
    </row>
    <row r="154" spans="1:10" s="2" customFormat="1" ht="39.950000000000003" customHeight="1">
      <c r="A154" s="8">
        <v>4</v>
      </c>
      <c r="B154" s="17" t="s">
        <v>885</v>
      </c>
      <c r="C154" s="10">
        <f t="shared" si="10"/>
        <v>150</v>
      </c>
      <c r="D154" s="26" t="e">
        <f t="shared" si="9"/>
        <v>#REF!</v>
      </c>
      <c r="E154" s="10" t="s">
        <v>835</v>
      </c>
      <c r="F154" s="10" t="s">
        <v>187</v>
      </c>
      <c r="G154" s="12" t="s">
        <v>188</v>
      </c>
      <c r="H154" s="12" t="s">
        <v>189</v>
      </c>
      <c r="I154" s="10" t="s">
        <v>190</v>
      </c>
      <c r="J154" s="13" t="s">
        <v>646</v>
      </c>
    </row>
    <row r="155" spans="1:10" s="2" customFormat="1" ht="39.950000000000003" customHeight="1">
      <c r="A155" s="8">
        <v>4</v>
      </c>
      <c r="B155" s="17" t="s">
        <v>885</v>
      </c>
      <c r="C155" s="10">
        <f t="shared" si="10"/>
        <v>151</v>
      </c>
      <c r="D155" s="26" t="e">
        <f t="shared" si="9"/>
        <v>#REF!</v>
      </c>
      <c r="E155" s="10" t="s">
        <v>835</v>
      </c>
      <c r="F155" s="10" t="s">
        <v>191</v>
      </c>
      <c r="G155" s="12" t="s">
        <v>473</v>
      </c>
      <c r="H155" s="12" t="s">
        <v>192</v>
      </c>
      <c r="I155" s="10" t="s">
        <v>193</v>
      </c>
      <c r="J155" s="13" t="s">
        <v>543</v>
      </c>
    </row>
    <row r="156" spans="1:10" s="2" customFormat="1" ht="39.950000000000003" customHeight="1">
      <c r="A156" s="8">
        <v>4</v>
      </c>
      <c r="B156" s="17" t="s">
        <v>885</v>
      </c>
      <c r="C156" s="10">
        <f t="shared" si="10"/>
        <v>152</v>
      </c>
      <c r="D156" s="26" t="e">
        <f t="shared" si="9"/>
        <v>#REF!</v>
      </c>
      <c r="E156" s="10" t="s">
        <v>835</v>
      </c>
      <c r="F156" s="10" t="s">
        <v>194</v>
      </c>
      <c r="G156" s="12" t="s">
        <v>499</v>
      </c>
      <c r="H156" s="12" t="s">
        <v>195</v>
      </c>
      <c r="I156" s="10" t="s">
        <v>196</v>
      </c>
      <c r="J156" s="13" t="s">
        <v>540</v>
      </c>
    </row>
    <row r="157" spans="1:10" s="2" customFormat="1" ht="39.950000000000003" customHeight="1">
      <c r="A157" s="8">
        <v>4</v>
      </c>
      <c r="B157" s="18" t="s">
        <v>885</v>
      </c>
      <c r="C157" s="11">
        <f t="shared" si="10"/>
        <v>153</v>
      </c>
      <c r="D157" s="11" t="e">
        <f t="shared" si="9"/>
        <v>#REF!</v>
      </c>
      <c r="E157" s="11" t="s">
        <v>835</v>
      </c>
      <c r="F157" s="11" t="s">
        <v>1063</v>
      </c>
      <c r="G157" s="14" t="s">
        <v>1064</v>
      </c>
      <c r="H157" s="14" t="s">
        <v>1065</v>
      </c>
      <c r="I157" s="11" t="s">
        <v>1066</v>
      </c>
      <c r="J157" s="15" t="s">
        <v>1067</v>
      </c>
    </row>
    <row r="158" spans="1:10" s="2" customFormat="1" ht="39.950000000000003" customHeight="1">
      <c r="A158" s="8">
        <v>4</v>
      </c>
      <c r="B158" s="29" t="s">
        <v>885</v>
      </c>
      <c r="C158" s="26">
        <f t="shared" si="10"/>
        <v>154</v>
      </c>
      <c r="D158" s="26" t="e">
        <f>#REF!+1</f>
        <v>#REF!</v>
      </c>
      <c r="E158" s="26" t="s">
        <v>836</v>
      </c>
      <c r="F158" s="26" t="s">
        <v>239</v>
      </c>
      <c r="G158" s="27" t="s">
        <v>995</v>
      </c>
      <c r="H158" s="27" t="s">
        <v>623</v>
      </c>
      <c r="I158" s="26" t="s">
        <v>240</v>
      </c>
      <c r="J158" s="28" t="s">
        <v>539</v>
      </c>
    </row>
    <row r="159" spans="1:10" s="2" customFormat="1" ht="39.950000000000003" customHeight="1">
      <c r="A159" s="8">
        <v>4</v>
      </c>
      <c r="B159" s="17" t="s">
        <v>885</v>
      </c>
      <c r="C159" s="55">
        <f t="shared" si="10"/>
        <v>155</v>
      </c>
      <c r="D159" s="25"/>
      <c r="E159" s="48" t="s">
        <v>836</v>
      </c>
      <c r="F159" s="10" t="s">
        <v>1300</v>
      </c>
      <c r="G159" s="49" t="s">
        <v>1301</v>
      </c>
      <c r="H159" s="12" t="s">
        <v>1302</v>
      </c>
      <c r="I159" s="48" t="s">
        <v>1303</v>
      </c>
      <c r="J159" s="13" t="s">
        <v>686</v>
      </c>
    </row>
    <row r="160" spans="1:10" s="2" customFormat="1" ht="39.950000000000003" customHeight="1">
      <c r="A160" s="8">
        <v>4</v>
      </c>
      <c r="B160" s="29" t="s">
        <v>885</v>
      </c>
      <c r="C160" s="10">
        <f t="shared" si="10"/>
        <v>156</v>
      </c>
      <c r="D160" s="26" t="e">
        <f>D158+1</f>
        <v>#REF!</v>
      </c>
      <c r="E160" s="10" t="s">
        <v>836</v>
      </c>
      <c r="F160" s="26" t="s">
        <v>837</v>
      </c>
      <c r="G160" s="12" t="s">
        <v>523</v>
      </c>
      <c r="H160" s="27" t="s">
        <v>618</v>
      </c>
      <c r="I160" s="10" t="s">
        <v>244</v>
      </c>
      <c r="J160" s="28" t="s">
        <v>632</v>
      </c>
    </row>
    <row r="161" spans="1:10" s="2" customFormat="1" ht="39.950000000000003" customHeight="1">
      <c r="A161" s="8">
        <v>4</v>
      </c>
      <c r="B161" s="17" t="s">
        <v>885</v>
      </c>
      <c r="C161" s="10">
        <f t="shared" si="10"/>
        <v>157</v>
      </c>
      <c r="D161" s="26" t="e">
        <f t="shared" si="9"/>
        <v>#REF!</v>
      </c>
      <c r="E161" s="10" t="s">
        <v>836</v>
      </c>
      <c r="F161" s="10" t="s">
        <v>253</v>
      </c>
      <c r="G161" s="12" t="s">
        <v>467</v>
      </c>
      <c r="H161" s="12" t="s">
        <v>575</v>
      </c>
      <c r="I161" s="10" t="s">
        <v>254</v>
      </c>
      <c r="J161" s="13" t="s">
        <v>547</v>
      </c>
    </row>
    <row r="162" spans="1:10" s="2" customFormat="1" ht="39.950000000000003" customHeight="1">
      <c r="A162" s="8">
        <v>4</v>
      </c>
      <c r="B162" s="17" t="s">
        <v>885</v>
      </c>
      <c r="C162" s="10">
        <v>157</v>
      </c>
      <c r="D162" s="26"/>
      <c r="E162" s="10" t="s">
        <v>836</v>
      </c>
      <c r="F162" s="10" t="s">
        <v>1320</v>
      </c>
      <c r="G162" s="12" t="s">
        <v>467</v>
      </c>
      <c r="H162" s="12" t="s">
        <v>575</v>
      </c>
      <c r="I162" s="10" t="s">
        <v>254</v>
      </c>
      <c r="J162" s="13" t="s">
        <v>547</v>
      </c>
    </row>
    <row r="163" spans="1:10" s="2" customFormat="1" ht="39.950000000000003" customHeight="1">
      <c r="A163" s="8">
        <v>4</v>
      </c>
      <c r="B163" s="17" t="s">
        <v>885</v>
      </c>
      <c r="C163" s="10">
        <f t="shared" si="10"/>
        <v>159</v>
      </c>
      <c r="D163" s="26" t="e">
        <f>D161+1</f>
        <v>#REF!</v>
      </c>
      <c r="E163" s="10" t="s">
        <v>836</v>
      </c>
      <c r="F163" s="10" t="s">
        <v>1211</v>
      </c>
      <c r="G163" s="12" t="s">
        <v>1212</v>
      </c>
      <c r="H163" s="12" t="s">
        <v>1213</v>
      </c>
      <c r="I163" s="10" t="s">
        <v>1214</v>
      </c>
      <c r="J163" s="13" t="s">
        <v>1215</v>
      </c>
    </row>
    <row r="164" spans="1:10" s="2" customFormat="1" ht="39.950000000000003" customHeight="1">
      <c r="A164" s="8">
        <v>4</v>
      </c>
      <c r="B164" s="17" t="s">
        <v>885</v>
      </c>
      <c r="C164" s="10">
        <f t="shared" si="10"/>
        <v>160</v>
      </c>
      <c r="D164" s="26" t="e">
        <f t="shared" si="9"/>
        <v>#REF!</v>
      </c>
      <c r="E164" s="10" t="s">
        <v>836</v>
      </c>
      <c r="F164" s="10" t="s">
        <v>245</v>
      </c>
      <c r="G164" s="12" t="s">
        <v>522</v>
      </c>
      <c r="H164" s="12" t="s">
        <v>617</v>
      </c>
      <c r="I164" s="10" t="s">
        <v>246</v>
      </c>
      <c r="J164" s="13" t="s">
        <v>555</v>
      </c>
    </row>
    <row r="165" spans="1:10" s="2" customFormat="1" ht="39.950000000000003" customHeight="1">
      <c r="A165" s="8">
        <v>4</v>
      </c>
      <c r="B165" s="17" t="s">
        <v>885</v>
      </c>
      <c r="C165" s="10">
        <f t="shared" si="10"/>
        <v>161</v>
      </c>
      <c r="D165" s="26" t="e">
        <f t="shared" si="9"/>
        <v>#REF!</v>
      </c>
      <c r="E165" s="10" t="s">
        <v>836</v>
      </c>
      <c r="F165" s="10" t="s">
        <v>247</v>
      </c>
      <c r="G165" s="12" t="s">
        <v>477</v>
      </c>
      <c r="H165" s="12" t="s">
        <v>248</v>
      </c>
      <c r="I165" s="10" t="s">
        <v>249</v>
      </c>
      <c r="J165" s="13" t="s">
        <v>661</v>
      </c>
    </row>
    <row r="166" spans="1:10" s="2" customFormat="1" ht="39.950000000000003" customHeight="1">
      <c r="A166" s="8">
        <v>4</v>
      </c>
      <c r="B166" s="17" t="s">
        <v>885</v>
      </c>
      <c r="C166" s="10">
        <f t="shared" si="10"/>
        <v>162</v>
      </c>
      <c r="D166" s="26" t="e">
        <f t="shared" si="9"/>
        <v>#REF!</v>
      </c>
      <c r="E166" s="10" t="s">
        <v>836</v>
      </c>
      <c r="F166" s="10" t="s">
        <v>1116</v>
      </c>
      <c r="G166" s="12" t="s">
        <v>1115</v>
      </c>
      <c r="H166" s="12" t="s">
        <v>1117</v>
      </c>
      <c r="I166" s="10" t="s">
        <v>1118</v>
      </c>
      <c r="J166" s="13" t="s">
        <v>1119</v>
      </c>
    </row>
    <row r="167" spans="1:10" s="2" customFormat="1" ht="39.950000000000003" customHeight="1">
      <c r="A167" s="8">
        <v>4</v>
      </c>
      <c r="B167" s="17" t="s">
        <v>885</v>
      </c>
      <c r="C167" s="10">
        <v>160</v>
      </c>
      <c r="D167" s="26"/>
      <c r="E167" s="10" t="s">
        <v>836</v>
      </c>
      <c r="F167" s="10" t="s">
        <v>1327</v>
      </c>
      <c r="G167" s="12" t="s">
        <v>1328</v>
      </c>
      <c r="H167" s="12" t="s">
        <v>1329</v>
      </c>
      <c r="I167" s="10" t="s">
        <v>1330</v>
      </c>
      <c r="J167" s="13" t="s">
        <v>1331</v>
      </c>
    </row>
    <row r="168" spans="1:10" s="2" customFormat="1" ht="39.950000000000003" customHeight="1">
      <c r="A168" s="8">
        <v>4</v>
      </c>
      <c r="B168" s="17" t="s">
        <v>885</v>
      </c>
      <c r="C168" s="10">
        <f t="shared" si="10"/>
        <v>164</v>
      </c>
      <c r="D168" s="26" t="e">
        <f>D166+1</f>
        <v>#REF!</v>
      </c>
      <c r="E168" s="10" t="s">
        <v>836</v>
      </c>
      <c r="F168" s="10" t="s">
        <v>250</v>
      </c>
      <c r="G168" s="12" t="s">
        <v>515</v>
      </c>
      <c r="H168" s="12" t="s">
        <v>613</v>
      </c>
      <c r="I168" s="10" t="s">
        <v>251</v>
      </c>
      <c r="J168" s="13" t="s">
        <v>555</v>
      </c>
    </row>
    <row r="169" spans="1:10" s="2" customFormat="1" ht="39.950000000000003" customHeight="1">
      <c r="A169" s="8">
        <v>4</v>
      </c>
      <c r="B169" s="17" t="s">
        <v>885</v>
      </c>
      <c r="C169" s="10">
        <f t="shared" si="10"/>
        <v>165</v>
      </c>
      <c r="D169" s="26" t="e">
        <f t="shared" si="9"/>
        <v>#REF!</v>
      </c>
      <c r="E169" s="10" t="s">
        <v>836</v>
      </c>
      <c r="F169" s="10" t="s">
        <v>252</v>
      </c>
      <c r="G169" s="12" t="s">
        <v>515</v>
      </c>
      <c r="H169" s="12" t="s">
        <v>613</v>
      </c>
      <c r="I169" s="10" t="s">
        <v>251</v>
      </c>
      <c r="J169" s="13" t="s">
        <v>555</v>
      </c>
    </row>
    <row r="170" spans="1:10" s="2" customFormat="1" ht="39.950000000000003" customHeight="1">
      <c r="A170" s="8">
        <v>4</v>
      </c>
      <c r="B170" s="17" t="s">
        <v>885</v>
      </c>
      <c r="C170" s="10">
        <f t="shared" si="10"/>
        <v>166</v>
      </c>
      <c r="D170" s="26" t="e">
        <f t="shared" si="9"/>
        <v>#REF!</v>
      </c>
      <c r="E170" s="10" t="s">
        <v>836</v>
      </c>
      <c r="F170" s="10" t="s">
        <v>912</v>
      </c>
      <c r="G170" s="12" t="s">
        <v>913</v>
      </c>
      <c r="H170" s="12" t="s">
        <v>914</v>
      </c>
      <c r="I170" s="10" t="s">
        <v>915</v>
      </c>
      <c r="J170" s="13" t="s">
        <v>916</v>
      </c>
    </row>
    <row r="171" spans="1:10" s="2" customFormat="1" ht="39.950000000000003" customHeight="1">
      <c r="A171" s="8">
        <v>4</v>
      </c>
      <c r="B171" s="17" t="s">
        <v>885</v>
      </c>
      <c r="C171" s="10">
        <f t="shared" si="10"/>
        <v>167</v>
      </c>
      <c r="D171" s="26" t="e">
        <f t="shared" si="9"/>
        <v>#REF!</v>
      </c>
      <c r="E171" s="10" t="s">
        <v>836</v>
      </c>
      <c r="F171" s="10" t="s">
        <v>826</v>
      </c>
      <c r="G171" s="12" t="s">
        <v>743</v>
      </c>
      <c r="H171" s="12" t="s">
        <v>579</v>
      </c>
      <c r="I171" s="10" t="s">
        <v>255</v>
      </c>
      <c r="J171" s="13" t="s">
        <v>649</v>
      </c>
    </row>
    <row r="172" spans="1:10" s="2" customFormat="1" ht="39.950000000000003" customHeight="1">
      <c r="A172" s="8">
        <v>4</v>
      </c>
      <c r="B172" s="17" t="s">
        <v>885</v>
      </c>
      <c r="C172" s="10">
        <f t="shared" si="10"/>
        <v>168</v>
      </c>
      <c r="D172" s="26" t="e">
        <f t="shared" si="9"/>
        <v>#REF!</v>
      </c>
      <c r="E172" s="10" t="s">
        <v>836</v>
      </c>
      <c r="F172" s="10" t="s">
        <v>908</v>
      </c>
      <c r="G172" s="12" t="s">
        <v>907</v>
      </c>
      <c r="H172" s="12" t="s">
        <v>909</v>
      </c>
      <c r="I172" s="10" t="s">
        <v>910</v>
      </c>
      <c r="J172" s="13" t="s">
        <v>911</v>
      </c>
    </row>
    <row r="173" spans="1:10" s="2" customFormat="1" ht="39.950000000000003" customHeight="1">
      <c r="A173" s="8">
        <v>4</v>
      </c>
      <c r="B173" s="17" t="s">
        <v>885</v>
      </c>
      <c r="C173" s="10">
        <f t="shared" si="10"/>
        <v>169</v>
      </c>
      <c r="D173" s="26" t="e">
        <f t="shared" si="9"/>
        <v>#REF!</v>
      </c>
      <c r="E173" s="10" t="s">
        <v>836</v>
      </c>
      <c r="F173" s="10" t="s">
        <v>825</v>
      </c>
      <c r="G173" s="12" t="s">
        <v>759</v>
      </c>
      <c r="H173" s="12" t="s">
        <v>600</v>
      </c>
      <c r="I173" s="10" t="s">
        <v>256</v>
      </c>
      <c r="J173" s="13" t="s">
        <v>538</v>
      </c>
    </row>
    <row r="174" spans="1:10" s="2" customFormat="1" ht="39.950000000000003" customHeight="1">
      <c r="A174" s="8">
        <v>4</v>
      </c>
      <c r="B174" s="17" t="s">
        <v>885</v>
      </c>
      <c r="C174" s="10">
        <f t="shared" si="10"/>
        <v>170</v>
      </c>
      <c r="D174" s="26" t="e">
        <f>#REF!+1</f>
        <v>#REF!</v>
      </c>
      <c r="E174" s="10" t="s">
        <v>836</v>
      </c>
      <c r="F174" s="10" t="s">
        <v>1091</v>
      </c>
      <c r="G174" s="12" t="s">
        <v>727</v>
      </c>
      <c r="H174" s="12" t="s">
        <v>1089</v>
      </c>
      <c r="I174" s="10" t="s">
        <v>1092</v>
      </c>
      <c r="J174" s="13" t="s">
        <v>1090</v>
      </c>
    </row>
    <row r="175" spans="1:10" s="2" customFormat="1" ht="39.950000000000003" customHeight="1">
      <c r="A175" s="8">
        <v>4</v>
      </c>
      <c r="B175" s="17" t="s">
        <v>885</v>
      </c>
      <c r="C175" s="10">
        <f t="shared" si="10"/>
        <v>171</v>
      </c>
      <c r="D175" s="26" t="e">
        <f t="shared" ref="D175:D177" si="11">D174+1</f>
        <v>#REF!</v>
      </c>
      <c r="E175" s="10" t="s">
        <v>836</v>
      </c>
      <c r="F175" s="10" t="s">
        <v>257</v>
      </c>
      <c r="G175" s="12" t="s">
        <v>727</v>
      </c>
      <c r="H175" s="12" t="s">
        <v>541</v>
      </c>
      <c r="I175" s="10" t="s">
        <v>6</v>
      </c>
      <c r="J175" s="13" t="s">
        <v>677</v>
      </c>
    </row>
    <row r="176" spans="1:10" s="2" customFormat="1" ht="39.950000000000003" customHeight="1">
      <c r="A176" s="8">
        <v>4</v>
      </c>
      <c r="B176" s="17" t="s">
        <v>885</v>
      </c>
      <c r="C176" s="10">
        <f t="shared" si="10"/>
        <v>172</v>
      </c>
      <c r="D176" s="26" t="e">
        <f t="shared" si="11"/>
        <v>#REF!</v>
      </c>
      <c r="E176" s="10" t="s">
        <v>836</v>
      </c>
      <c r="F176" s="10" t="s">
        <v>699</v>
      </c>
      <c r="G176" s="12" t="s">
        <v>698</v>
      </c>
      <c r="H176" s="12" t="s">
        <v>242</v>
      </c>
      <c r="I176" s="10" t="s">
        <v>243</v>
      </c>
      <c r="J176" s="13" t="s">
        <v>554</v>
      </c>
    </row>
    <row r="177" spans="1:10" s="2" customFormat="1" ht="39.950000000000003" customHeight="1">
      <c r="A177" s="8">
        <v>4</v>
      </c>
      <c r="B177" s="18" t="s">
        <v>885</v>
      </c>
      <c r="C177" s="10">
        <f t="shared" si="10"/>
        <v>173</v>
      </c>
      <c r="D177" s="11" t="e">
        <f t="shared" si="11"/>
        <v>#REF!</v>
      </c>
      <c r="E177" s="55" t="s">
        <v>836</v>
      </c>
      <c r="F177" s="55" t="s">
        <v>241</v>
      </c>
      <c r="G177" s="14" t="s">
        <v>454</v>
      </c>
      <c r="H177" s="14" t="s">
        <v>242</v>
      </c>
      <c r="I177" s="10" t="s">
        <v>243</v>
      </c>
      <c r="J177" s="13" t="s">
        <v>629</v>
      </c>
    </row>
    <row r="178" spans="1:10" s="2" customFormat="1" ht="39.950000000000003" customHeight="1">
      <c r="A178" s="8">
        <v>5</v>
      </c>
      <c r="B178" s="29" t="s">
        <v>886</v>
      </c>
      <c r="C178" s="52">
        <f t="shared" si="10"/>
        <v>174</v>
      </c>
      <c r="D178" s="26">
        <v>1</v>
      </c>
      <c r="E178" s="52" t="s">
        <v>1050</v>
      </c>
      <c r="F178" s="52" t="s">
        <v>286</v>
      </c>
      <c r="G178" s="27" t="s">
        <v>725</v>
      </c>
      <c r="H178" s="27" t="s">
        <v>287</v>
      </c>
      <c r="I178" s="52" t="s">
        <v>288</v>
      </c>
      <c r="J178" s="54" t="s">
        <v>726</v>
      </c>
    </row>
    <row r="179" spans="1:10" s="2" customFormat="1" ht="39.950000000000003" customHeight="1">
      <c r="A179" s="8">
        <v>5</v>
      </c>
      <c r="B179" s="17" t="s">
        <v>886</v>
      </c>
      <c r="C179" s="10">
        <f t="shared" si="10"/>
        <v>175</v>
      </c>
      <c r="D179" s="10">
        <f>D178+1</f>
        <v>2</v>
      </c>
      <c r="E179" s="10" t="s">
        <v>848</v>
      </c>
      <c r="F179" s="10" t="s">
        <v>1096</v>
      </c>
      <c r="G179" s="12" t="s">
        <v>1097</v>
      </c>
      <c r="H179" s="12" t="s">
        <v>1098</v>
      </c>
      <c r="I179" s="10" t="s">
        <v>1099</v>
      </c>
      <c r="J179" s="13" t="s">
        <v>1100</v>
      </c>
    </row>
    <row r="180" spans="1:10" s="2" customFormat="1" ht="39.950000000000003" customHeight="1">
      <c r="A180" s="8">
        <v>5</v>
      </c>
      <c r="B180" s="17" t="s">
        <v>886</v>
      </c>
      <c r="C180" s="10">
        <f t="shared" si="10"/>
        <v>176</v>
      </c>
      <c r="D180" s="10">
        <f t="shared" ref="D180:D244" si="12">D179+1</f>
        <v>3</v>
      </c>
      <c r="E180" s="10" t="s">
        <v>1050</v>
      </c>
      <c r="F180" s="10" t="s">
        <v>1010</v>
      </c>
      <c r="G180" s="12" t="s">
        <v>1014</v>
      </c>
      <c r="H180" s="12" t="s">
        <v>1011</v>
      </c>
      <c r="I180" s="10" t="s">
        <v>1012</v>
      </c>
      <c r="J180" s="13" t="s">
        <v>1013</v>
      </c>
    </row>
    <row r="181" spans="1:10" s="2" customFormat="1" ht="39.950000000000003" customHeight="1">
      <c r="A181" s="8">
        <v>5</v>
      </c>
      <c r="B181" s="17" t="s">
        <v>886</v>
      </c>
      <c r="C181" s="10">
        <f t="shared" si="10"/>
        <v>177</v>
      </c>
      <c r="D181" s="10">
        <f t="shared" si="12"/>
        <v>4</v>
      </c>
      <c r="E181" s="10" t="s">
        <v>848</v>
      </c>
      <c r="F181" s="10" t="s">
        <v>938</v>
      </c>
      <c r="G181" s="12" t="s">
        <v>939</v>
      </c>
      <c r="H181" s="12" t="s">
        <v>940</v>
      </c>
      <c r="I181" s="10" t="s">
        <v>941</v>
      </c>
      <c r="J181" s="13" t="s">
        <v>942</v>
      </c>
    </row>
    <row r="182" spans="1:10" s="2" customFormat="1" ht="39.950000000000003" customHeight="1">
      <c r="A182" s="8">
        <v>5</v>
      </c>
      <c r="B182" s="17" t="s">
        <v>886</v>
      </c>
      <c r="C182" s="10">
        <f t="shared" si="10"/>
        <v>178</v>
      </c>
      <c r="D182" s="10">
        <f t="shared" si="12"/>
        <v>5</v>
      </c>
      <c r="E182" s="10" t="s">
        <v>848</v>
      </c>
      <c r="F182" s="10" t="s">
        <v>271</v>
      </c>
      <c r="G182" s="12" t="s">
        <v>455</v>
      </c>
      <c r="H182" s="12" t="s">
        <v>1231</v>
      </c>
      <c r="I182" s="10" t="s">
        <v>272</v>
      </c>
      <c r="J182" s="47" t="s">
        <v>1232</v>
      </c>
    </row>
    <row r="183" spans="1:10" s="2" customFormat="1" ht="39.950000000000003" customHeight="1">
      <c r="A183" s="8">
        <v>5</v>
      </c>
      <c r="B183" s="17" t="s">
        <v>886</v>
      </c>
      <c r="C183" s="10">
        <f t="shared" si="10"/>
        <v>179</v>
      </c>
      <c r="D183" s="10">
        <f t="shared" si="12"/>
        <v>6</v>
      </c>
      <c r="E183" s="10" t="s">
        <v>848</v>
      </c>
      <c r="F183" s="10" t="s">
        <v>289</v>
      </c>
      <c r="G183" s="12" t="s">
        <v>754</v>
      </c>
      <c r="H183" s="12" t="s">
        <v>668</v>
      </c>
      <c r="I183" s="10" t="s">
        <v>290</v>
      </c>
      <c r="J183" s="13" t="s">
        <v>547</v>
      </c>
    </row>
    <row r="184" spans="1:10" s="2" customFormat="1" ht="39.950000000000003" customHeight="1">
      <c r="A184" s="8">
        <v>5</v>
      </c>
      <c r="B184" s="17" t="s">
        <v>886</v>
      </c>
      <c r="C184" s="10">
        <f t="shared" si="10"/>
        <v>180</v>
      </c>
      <c r="D184" s="10">
        <f t="shared" si="12"/>
        <v>7</v>
      </c>
      <c r="E184" s="10" t="s">
        <v>848</v>
      </c>
      <c r="F184" s="10" t="s">
        <v>838</v>
      </c>
      <c r="G184" s="12" t="s">
        <v>734</v>
      </c>
      <c r="H184" s="12" t="s">
        <v>565</v>
      </c>
      <c r="I184" s="10" t="s">
        <v>273</v>
      </c>
      <c r="J184" s="13" t="s">
        <v>539</v>
      </c>
    </row>
    <row r="185" spans="1:10" s="2" customFormat="1" ht="39.950000000000003" customHeight="1">
      <c r="A185" s="8">
        <v>5</v>
      </c>
      <c r="B185" s="17" t="s">
        <v>886</v>
      </c>
      <c r="C185" s="10">
        <f t="shared" si="10"/>
        <v>181</v>
      </c>
      <c r="D185" s="10">
        <f t="shared" si="12"/>
        <v>8</v>
      </c>
      <c r="E185" s="10" t="s">
        <v>848</v>
      </c>
      <c r="F185" s="10" t="s">
        <v>1166</v>
      </c>
      <c r="G185" s="12" t="s">
        <v>1167</v>
      </c>
      <c r="H185" s="12" t="s">
        <v>1168</v>
      </c>
      <c r="I185" s="10" t="s">
        <v>1169</v>
      </c>
      <c r="J185" s="13" t="s">
        <v>1170</v>
      </c>
    </row>
    <row r="186" spans="1:10" s="2" customFormat="1" ht="39.950000000000003" customHeight="1">
      <c r="A186" s="8">
        <v>5</v>
      </c>
      <c r="B186" s="17" t="s">
        <v>886</v>
      </c>
      <c r="C186" s="10">
        <f t="shared" si="10"/>
        <v>182</v>
      </c>
      <c r="D186" s="10">
        <f t="shared" si="12"/>
        <v>9</v>
      </c>
      <c r="E186" s="10" t="s">
        <v>848</v>
      </c>
      <c r="F186" s="10" t="s">
        <v>310</v>
      </c>
      <c r="G186" s="12" t="s">
        <v>767</v>
      </c>
      <c r="H186" s="12" t="s">
        <v>311</v>
      </c>
      <c r="I186" s="10" t="s">
        <v>312</v>
      </c>
      <c r="J186" s="13" t="s">
        <v>554</v>
      </c>
    </row>
    <row r="187" spans="1:10" s="2" customFormat="1" ht="39.950000000000003" customHeight="1">
      <c r="A187" s="8">
        <v>5</v>
      </c>
      <c r="B187" s="17" t="s">
        <v>886</v>
      </c>
      <c r="C187" s="10">
        <f t="shared" si="10"/>
        <v>183</v>
      </c>
      <c r="D187" s="10">
        <f t="shared" si="12"/>
        <v>10</v>
      </c>
      <c r="E187" s="10" t="s">
        <v>848</v>
      </c>
      <c r="F187" s="10" t="s">
        <v>279</v>
      </c>
      <c r="G187" s="12" t="s">
        <v>840</v>
      </c>
      <c r="H187" s="12" t="s">
        <v>647</v>
      </c>
      <c r="I187" s="10" t="s">
        <v>280</v>
      </c>
      <c r="J187" s="13" t="s">
        <v>539</v>
      </c>
    </row>
    <row r="188" spans="1:10" s="2" customFormat="1" ht="39.950000000000003" customHeight="1">
      <c r="A188" s="8">
        <v>5</v>
      </c>
      <c r="B188" s="17" t="s">
        <v>886</v>
      </c>
      <c r="C188" s="10">
        <f t="shared" si="10"/>
        <v>184</v>
      </c>
      <c r="D188" s="10">
        <f t="shared" si="12"/>
        <v>11</v>
      </c>
      <c r="E188" s="10" t="s">
        <v>848</v>
      </c>
      <c r="F188" s="10" t="s">
        <v>839</v>
      </c>
      <c r="G188" s="12" t="s">
        <v>775</v>
      </c>
      <c r="H188" s="12" t="s">
        <v>276</v>
      </c>
      <c r="I188" s="10" t="s">
        <v>277</v>
      </c>
      <c r="J188" s="13" t="s">
        <v>555</v>
      </c>
    </row>
    <row r="189" spans="1:10" s="2" customFormat="1" ht="39.950000000000003" customHeight="1">
      <c r="A189" s="8">
        <v>5</v>
      </c>
      <c r="B189" s="17" t="s">
        <v>886</v>
      </c>
      <c r="C189" s="10">
        <f t="shared" si="10"/>
        <v>185</v>
      </c>
      <c r="D189" s="10">
        <f t="shared" si="12"/>
        <v>12</v>
      </c>
      <c r="E189" s="10" t="s">
        <v>848</v>
      </c>
      <c r="F189" s="10" t="s">
        <v>841</v>
      </c>
      <c r="G189" s="12" t="s">
        <v>488</v>
      </c>
      <c r="H189" s="12" t="s">
        <v>598</v>
      </c>
      <c r="I189" s="10" t="s">
        <v>278</v>
      </c>
      <c r="J189" s="13" t="s">
        <v>535</v>
      </c>
    </row>
    <row r="190" spans="1:10" s="2" customFormat="1" ht="39.950000000000003" customHeight="1">
      <c r="A190" s="8">
        <v>5</v>
      </c>
      <c r="B190" s="17" t="s">
        <v>886</v>
      </c>
      <c r="C190" s="10">
        <f t="shared" si="10"/>
        <v>186</v>
      </c>
      <c r="D190" s="10">
        <f t="shared" si="12"/>
        <v>13</v>
      </c>
      <c r="E190" s="10" t="s">
        <v>848</v>
      </c>
      <c r="F190" s="10" t="s">
        <v>842</v>
      </c>
      <c r="G190" s="12" t="s">
        <v>682</v>
      </c>
      <c r="H190" s="12" t="s">
        <v>598</v>
      </c>
      <c r="I190" s="10" t="s">
        <v>278</v>
      </c>
      <c r="J190" s="13" t="s">
        <v>683</v>
      </c>
    </row>
    <row r="191" spans="1:10" s="2" customFormat="1" ht="39.950000000000003" customHeight="1">
      <c r="A191" s="8">
        <v>5</v>
      </c>
      <c r="B191" s="17" t="s">
        <v>886</v>
      </c>
      <c r="C191" s="10">
        <f t="shared" si="10"/>
        <v>187</v>
      </c>
      <c r="D191" s="10">
        <f t="shared" si="12"/>
        <v>14</v>
      </c>
      <c r="E191" s="10" t="s">
        <v>848</v>
      </c>
      <c r="F191" s="10" t="s">
        <v>304</v>
      </c>
      <c r="G191" s="12" t="s">
        <v>737</v>
      </c>
      <c r="H191" s="12" t="s">
        <v>305</v>
      </c>
      <c r="I191" s="10" t="s">
        <v>306</v>
      </c>
      <c r="J191" s="13" t="s">
        <v>633</v>
      </c>
    </row>
    <row r="192" spans="1:10" s="2" customFormat="1" ht="39.950000000000003" customHeight="1">
      <c r="A192" s="8">
        <v>5</v>
      </c>
      <c r="B192" s="17" t="s">
        <v>886</v>
      </c>
      <c r="C192" s="10">
        <f t="shared" si="10"/>
        <v>188</v>
      </c>
      <c r="D192" s="10">
        <f t="shared" si="12"/>
        <v>15</v>
      </c>
      <c r="E192" s="10" t="s">
        <v>848</v>
      </c>
      <c r="F192" s="10" t="s">
        <v>274</v>
      </c>
      <c r="G192" s="12" t="s">
        <v>751</v>
      </c>
      <c r="H192" s="12" t="s">
        <v>663</v>
      </c>
      <c r="I192" s="10" t="s">
        <v>275</v>
      </c>
      <c r="J192" s="13" t="s">
        <v>664</v>
      </c>
    </row>
    <row r="193" spans="1:10" s="2" customFormat="1" ht="39.950000000000003" customHeight="1">
      <c r="A193" s="8">
        <v>5</v>
      </c>
      <c r="B193" s="17" t="s">
        <v>886</v>
      </c>
      <c r="C193" s="10">
        <f t="shared" si="10"/>
        <v>189</v>
      </c>
      <c r="D193" s="10">
        <f t="shared" si="12"/>
        <v>16</v>
      </c>
      <c r="E193" s="10" t="s">
        <v>848</v>
      </c>
      <c r="F193" s="10" t="s">
        <v>281</v>
      </c>
      <c r="G193" s="12" t="s">
        <v>498</v>
      </c>
      <c r="H193" s="12" t="s">
        <v>694</v>
      </c>
      <c r="I193" s="10" t="s">
        <v>282</v>
      </c>
      <c r="J193" s="13" t="s">
        <v>695</v>
      </c>
    </row>
    <row r="194" spans="1:10" s="2" customFormat="1" ht="39.950000000000003" customHeight="1">
      <c r="A194" s="8">
        <v>5</v>
      </c>
      <c r="B194" s="17" t="s">
        <v>886</v>
      </c>
      <c r="C194" s="10">
        <f t="shared" si="10"/>
        <v>190</v>
      </c>
      <c r="D194" s="10">
        <f t="shared" si="12"/>
        <v>17</v>
      </c>
      <c r="E194" s="10" t="s">
        <v>848</v>
      </c>
      <c r="F194" s="10" t="s">
        <v>283</v>
      </c>
      <c r="G194" s="12" t="s">
        <v>733</v>
      </c>
      <c r="H194" s="12" t="s">
        <v>563</v>
      </c>
      <c r="I194" s="10" t="s">
        <v>284</v>
      </c>
      <c r="J194" s="13" t="s">
        <v>547</v>
      </c>
    </row>
    <row r="195" spans="1:10" s="2" customFormat="1" ht="39.950000000000003" customHeight="1">
      <c r="A195" s="8">
        <v>5</v>
      </c>
      <c r="B195" s="17" t="s">
        <v>886</v>
      </c>
      <c r="C195" s="10">
        <f t="shared" si="10"/>
        <v>191</v>
      </c>
      <c r="D195" s="10">
        <f t="shared" si="12"/>
        <v>18</v>
      </c>
      <c r="E195" s="10" t="s">
        <v>848</v>
      </c>
      <c r="F195" s="10" t="s">
        <v>847</v>
      </c>
      <c r="G195" s="12" t="s">
        <v>644</v>
      </c>
      <c r="H195" s="12" t="s">
        <v>470</v>
      </c>
      <c r="I195" s="10" t="s">
        <v>285</v>
      </c>
      <c r="J195" s="13" t="s">
        <v>551</v>
      </c>
    </row>
    <row r="196" spans="1:10" s="2" customFormat="1" ht="39.950000000000003" customHeight="1">
      <c r="A196" s="8">
        <v>5</v>
      </c>
      <c r="B196" s="17" t="s">
        <v>886</v>
      </c>
      <c r="C196" s="10">
        <f t="shared" si="10"/>
        <v>192</v>
      </c>
      <c r="D196" s="10"/>
      <c r="E196" s="10" t="s">
        <v>848</v>
      </c>
      <c r="F196" s="10" t="s">
        <v>1344</v>
      </c>
      <c r="G196" s="12" t="s">
        <v>1345</v>
      </c>
      <c r="H196" s="12" t="s">
        <v>1346</v>
      </c>
      <c r="I196" s="10" t="s">
        <v>1347</v>
      </c>
      <c r="J196" s="13" t="s">
        <v>1348</v>
      </c>
    </row>
    <row r="197" spans="1:10" s="2" customFormat="1" ht="39.950000000000003" customHeight="1">
      <c r="A197" s="8">
        <v>5</v>
      </c>
      <c r="B197" s="17" t="s">
        <v>886</v>
      </c>
      <c r="C197" s="10">
        <f t="shared" si="10"/>
        <v>193</v>
      </c>
      <c r="D197" s="10">
        <f>D195+1</f>
        <v>19</v>
      </c>
      <c r="E197" s="10" t="s">
        <v>848</v>
      </c>
      <c r="F197" s="10" t="s">
        <v>300</v>
      </c>
      <c r="G197" s="12" t="s">
        <v>451</v>
      </c>
      <c r="H197" s="12" t="s">
        <v>561</v>
      </c>
      <c r="I197" s="10" t="s">
        <v>301</v>
      </c>
      <c r="J197" s="13" t="s">
        <v>556</v>
      </c>
    </row>
    <row r="198" spans="1:10" s="2" customFormat="1" ht="39.950000000000003" customHeight="1">
      <c r="A198" s="8">
        <v>5</v>
      </c>
      <c r="B198" s="17" t="s">
        <v>886</v>
      </c>
      <c r="C198" s="10">
        <f t="shared" si="10"/>
        <v>194</v>
      </c>
      <c r="D198" s="10">
        <f t="shared" si="12"/>
        <v>20</v>
      </c>
      <c r="E198" s="10" t="s">
        <v>848</v>
      </c>
      <c r="F198" s="10" t="s">
        <v>846</v>
      </c>
      <c r="G198" s="12" t="s">
        <v>530</v>
      </c>
      <c r="H198" s="12" t="s">
        <v>628</v>
      </c>
      <c r="I198" s="10" t="s">
        <v>291</v>
      </c>
      <c r="J198" s="13" t="s">
        <v>717</v>
      </c>
    </row>
    <row r="199" spans="1:10" s="2" customFormat="1" ht="39.950000000000003" customHeight="1">
      <c r="A199" s="8">
        <v>5</v>
      </c>
      <c r="B199" s="17" t="s">
        <v>886</v>
      </c>
      <c r="C199" s="10">
        <f t="shared" si="10"/>
        <v>195</v>
      </c>
      <c r="D199" s="10">
        <f t="shared" si="12"/>
        <v>21</v>
      </c>
      <c r="E199" s="10" t="s">
        <v>848</v>
      </c>
      <c r="F199" s="10" t="s">
        <v>292</v>
      </c>
      <c r="G199" s="12" t="s">
        <v>460</v>
      </c>
      <c r="H199" s="12" t="s">
        <v>293</v>
      </c>
      <c r="I199" s="10" t="s">
        <v>294</v>
      </c>
      <c r="J199" s="13" t="s">
        <v>536</v>
      </c>
    </row>
    <row r="200" spans="1:10" s="2" customFormat="1" ht="39.950000000000003" customHeight="1">
      <c r="A200" s="8">
        <v>5</v>
      </c>
      <c r="B200" s="17" t="s">
        <v>886</v>
      </c>
      <c r="C200" s="10">
        <f t="shared" si="10"/>
        <v>196</v>
      </c>
      <c r="D200" s="10"/>
      <c r="E200" s="10" t="s">
        <v>848</v>
      </c>
      <c r="F200" s="10" t="s">
        <v>1323</v>
      </c>
      <c r="G200" s="12" t="s">
        <v>1324</v>
      </c>
      <c r="H200" s="12" t="s">
        <v>1322</v>
      </c>
      <c r="I200" s="10" t="s">
        <v>1325</v>
      </c>
      <c r="J200" s="13" t="s">
        <v>1326</v>
      </c>
    </row>
    <row r="201" spans="1:10" s="2" customFormat="1" ht="39.950000000000003" customHeight="1">
      <c r="A201" s="8">
        <v>5</v>
      </c>
      <c r="B201" s="17" t="s">
        <v>886</v>
      </c>
      <c r="C201" s="10">
        <f t="shared" si="10"/>
        <v>197</v>
      </c>
      <c r="D201" s="10">
        <f>D199+1</f>
        <v>22</v>
      </c>
      <c r="E201" s="10" t="s">
        <v>848</v>
      </c>
      <c r="F201" s="10" t="s">
        <v>302</v>
      </c>
      <c r="G201" s="12" t="s">
        <v>778</v>
      </c>
      <c r="H201" s="12" t="s">
        <v>704</v>
      </c>
      <c r="I201" s="10" t="s">
        <v>303</v>
      </c>
      <c r="J201" s="13" t="s">
        <v>867</v>
      </c>
    </row>
    <row r="202" spans="1:10" s="2" customFormat="1" ht="39.950000000000003" customHeight="1">
      <c r="A202" s="8">
        <v>5</v>
      </c>
      <c r="B202" s="17" t="s">
        <v>886</v>
      </c>
      <c r="C202" s="10">
        <f t="shared" si="10"/>
        <v>198</v>
      </c>
      <c r="D202" s="10">
        <f t="shared" si="12"/>
        <v>23</v>
      </c>
      <c r="E202" s="10" t="s">
        <v>848</v>
      </c>
      <c r="F202" s="10" t="s">
        <v>295</v>
      </c>
      <c r="G202" s="12" t="s">
        <v>478</v>
      </c>
      <c r="H202" s="12" t="s">
        <v>587</v>
      </c>
      <c r="I202" s="10" t="s">
        <v>296</v>
      </c>
      <c r="J202" s="13" t="s">
        <v>665</v>
      </c>
    </row>
    <row r="203" spans="1:10" s="2" customFormat="1" ht="39.950000000000003" customHeight="1">
      <c r="A203" s="8">
        <v>5</v>
      </c>
      <c r="B203" s="17" t="s">
        <v>886</v>
      </c>
      <c r="C203" s="10">
        <f t="shared" si="10"/>
        <v>199</v>
      </c>
      <c r="D203" s="10"/>
      <c r="E203" s="10" t="s">
        <v>848</v>
      </c>
      <c r="F203" s="10" t="s">
        <v>1315</v>
      </c>
      <c r="G203" s="12" t="s">
        <v>1316</v>
      </c>
      <c r="H203" s="12" t="s">
        <v>1317</v>
      </c>
      <c r="I203" s="10" t="s">
        <v>1318</v>
      </c>
      <c r="J203" s="13" t="s">
        <v>1319</v>
      </c>
    </row>
    <row r="204" spans="1:10" s="2" customFormat="1" ht="50.1" customHeight="1">
      <c r="A204" s="8">
        <v>5</v>
      </c>
      <c r="B204" s="17" t="s">
        <v>886</v>
      </c>
      <c r="C204" s="10">
        <f t="shared" si="10"/>
        <v>200</v>
      </c>
      <c r="D204" s="10">
        <f>D202+1</f>
        <v>24</v>
      </c>
      <c r="E204" s="10" t="s">
        <v>848</v>
      </c>
      <c r="F204" s="10" t="s">
        <v>297</v>
      </c>
      <c r="G204" s="12" t="s">
        <v>462</v>
      </c>
      <c r="H204" s="12" t="s">
        <v>298</v>
      </c>
      <c r="I204" s="10" t="s">
        <v>299</v>
      </c>
      <c r="J204" s="13" t="s">
        <v>783</v>
      </c>
    </row>
    <row r="205" spans="1:10" s="2" customFormat="1" ht="39.950000000000003" customHeight="1">
      <c r="A205" s="8">
        <v>5</v>
      </c>
      <c r="B205" s="17" t="s">
        <v>886</v>
      </c>
      <c r="C205" s="10">
        <f t="shared" si="10"/>
        <v>201</v>
      </c>
      <c r="D205" s="10">
        <f t="shared" si="12"/>
        <v>25</v>
      </c>
      <c r="E205" s="10" t="s">
        <v>848</v>
      </c>
      <c r="F205" s="10" t="s">
        <v>1217</v>
      </c>
      <c r="G205" s="12" t="s">
        <v>7</v>
      </c>
      <c r="H205" s="12" t="s">
        <v>1175</v>
      </c>
      <c r="I205" s="10" t="s">
        <v>8</v>
      </c>
      <c r="J205" s="13" t="s">
        <v>532</v>
      </c>
    </row>
    <row r="206" spans="1:10" s="2" customFormat="1" ht="39.950000000000003" customHeight="1">
      <c r="A206" s="8">
        <v>5</v>
      </c>
      <c r="B206" s="17" t="s">
        <v>886</v>
      </c>
      <c r="C206" s="10">
        <f t="shared" si="10"/>
        <v>202</v>
      </c>
      <c r="D206" s="10">
        <f t="shared" si="12"/>
        <v>26</v>
      </c>
      <c r="E206" s="10" t="s">
        <v>848</v>
      </c>
      <c r="F206" s="10" t="s">
        <v>1248</v>
      </c>
      <c r="G206" s="12" t="s">
        <v>7</v>
      </c>
      <c r="H206" s="12" t="s">
        <v>1175</v>
      </c>
      <c r="I206" s="10" t="s">
        <v>8</v>
      </c>
      <c r="J206" s="13" t="s">
        <v>532</v>
      </c>
    </row>
    <row r="207" spans="1:10" s="2" customFormat="1" ht="39.950000000000003" customHeight="1">
      <c r="A207" s="8">
        <v>5</v>
      </c>
      <c r="B207" s="17" t="s">
        <v>886</v>
      </c>
      <c r="C207" s="10">
        <f t="shared" si="10"/>
        <v>203</v>
      </c>
      <c r="D207" s="10"/>
      <c r="E207" s="10" t="s">
        <v>848</v>
      </c>
      <c r="F207" s="10" t="s">
        <v>1365</v>
      </c>
      <c r="G207" s="12" t="s">
        <v>7</v>
      </c>
      <c r="H207" s="12" t="s">
        <v>1175</v>
      </c>
      <c r="I207" s="10" t="s">
        <v>8</v>
      </c>
      <c r="J207" s="13" t="s">
        <v>532</v>
      </c>
    </row>
    <row r="208" spans="1:10" s="2" customFormat="1" ht="39.950000000000003" customHeight="1">
      <c r="A208" s="8">
        <v>5</v>
      </c>
      <c r="B208" s="17" t="s">
        <v>886</v>
      </c>
      <c r="C208" s="10">
        <f t="shared" si="10"/>
        <v>204</v>
      </c>
      <c r="D208" s="10"/>
      <c r="E208" s="10" t="s">
        <v>848</v>
      </c>
      <c r="F208" s="10" t="s">
        <v>1366</v>
      </c>
      <c r="G208" s="12" t="s">
        <v>7</v>
      </c>
      <c r="H208" s="12" t="s">
        <v>1175</v>
      </c>
      <c r="I208" s="10" t="s">
        <v>8</v>
      </c>
      <c r="J208" s="13" t="s">
        <v>532</v>
      </c>
    </row>
    <row r="209" spans="1:10" s="2" customFormat="1" ht="39.950000000000003" customHeight="1">
      <c r="A209" s="8">
        <v>5</v>
      </c>
      <c r="B209" s="17" t="s">
        <v>886</v>
      </c>
      <c r="C209" s="10">
        <f t="shared" si="10"/>
        <v>205</v>
      </c>
      <c r="D209" s="10">
        <f>D206+1</f>
        <v>27</v>
      </c>
      <c r="E209" s="10" t="s">
        <v>848</v>
      </c>
      <c r="F209" s="10" t="s">
        <v>1197</v>
      </c>
      <c r="G209" s="12" t="s">
        <v>1172</v>
      </c>
      <c r="H209" s="12" t="s">
        <v>1173</v>
      </c>
      <c r="I209" s="10" t="s">
        <v>1198</v>
      </c>
      <c r="J209" s="13" t="s">
        <v>1199</v>
      </c>
    </row>
    <row r="210" spans="1:10" s="2" customFormat="1" ht="39.950000000000003" customHeight="1">
      <c r="A210" s="8">
        <v>5</v>
      </c>
      <c r="B210" s="17" t="s">
        <v>886</v>
      </c>
      <c r="C210" s="10">
        <f t="shared" si="10"/>
        <v>206</v>
      </c>
      <c r="D210" s="10">
        <f t="shared" si="12"/>
        <v>28</v>
      </c>
      <c r="E210" s="10" t="s">
        <v>848</v>
      </c>
      <c r="F210" s="10" t="s">
        <v>1171</v>
      </c>
      <c r="G210" s="12" t="s">
        <v>1172</v>
      </c>
      <c r="H210" s="12" t="s">
        <v>537</v>
      </c>
      <c r="I210" s="10" t="s">
        <v>955</v>
      </c>
      <c r="J210" s="13" t="s">
        <v>953</v>
      </c>
    </row>
    <row r="211" spans="1:10" s="2" customFormat="1" ht="39.950000000000003" customHeight="1">
      <c r="A211" s="8">
        <v>5</v>
      </c>
      <c r="B211" s="17" t="s">
        <v>886</v>
      </c>
      <c r="C211" s="10">
        <f t="shared" si="10"/>
        <v>207</v>
      </c>
      <c r="D211" s="10">
        <f t="shared" si="12"/>
        <v>29</v>
      </c>
      <c r="E211" s="10" t="s">
        <v>848</v>
      </c>
      <c r="F211" s="10" t="s">
        <v>1257</v>
      </c>
      <c r="G211" s="12" t="s">
        <v>1172</v>
      </c>
      <c r="H211" s="12" t="s">
        <v>537</v>
      </c>
      <c r="I211" s="10" t="s">
        <v>1258</v>
      </c>
      <c r="J211" s="13" t="s">
        <v>1259</v>
      </c>
    </row>
    <row r="212" spans="1:10" s="2" customFormat="1" ht="39.950000000000003" customHeight="1">
      <c r="A212" s="8">
        <v>5</v>
      </c>
      <c r="B212" s="17" t="s">
        <v>886</v>
      </c>
      <c r="C212" s="10">
        <f t="shared" si="10"/>
        <v>208</v>
      </c>
      <c r="D212" s="10"/>
      <c r="E212" s="10" t="s">
        <v>848</v>
      </c>
      <c r="F212" s="10" t="s">
        <v>1304</v>
      </c>
      <c r="G212" s="12" t="s">
        <v>1172</v>
      </c>
      <c r="H212" s="12" t="s">
        <v>537</v>
      </c>
      <c r="I212" s="10" t="s">
        <v>1305</v>
      </c>
      <c r="J212" s="13" t="s">
        <v>1259</v>
      </c>
    </row>
    <row r="213" spans="1:10" s="2" customFormat="1" ht="39.950000000000003" customHeight="1">
      <c r="A213" s="8">
        <v>5</v>
      </c>
      <c r="B213" s="17" t="s">
        <v>886</v>
      </c>
      <c r="C213" s="10">
        <f t="shared" si="10"/>
        <v>209</v>
      </c>
      <c r="D213" s="10">
        <f>D211+1</f>
        <v>30</v>
      </c>
      <c r="E213" s="10" t="s">
        <v>848</v>
      </c>
      <c r="F213" s="10" t="s">
        <v>307</v>
      </c>
      <c r="G213" s="12" t="s">
        <v>308</v>
      </c>
      <c r="H213" s="12" t="s">
        <v>626</v>
      </c>
      <c r="I213" s="10" t="s">
        <v>309</v>
      </c>
      <c r="J213" s="13" t="s">
        <v>547</v>
      </c>
    </row>
    <row r="214" spans="1:10" s="2" customFormat="1" ht="39.950000000000003" customHeight="1">
      <c r="A214" s="8">
        <v>5</v>
      </c>
      <c r="B214" s="18" t="s">
        <v>886</v>
      </c>
      <c r="C214" s="11">
        <f t="shared" si="10"/>
        <v>210</v>
      </c>
      <c r="D214" s="11">
        <f t="shared" si="12"/>
        <v>31</v>
      </c>
      <c r="E214" s="11" t="s">
        <v>848</v>
      </c>
      <c r="F214" s="11" t="s">
        <v>1093</v>
      </c>
      <c r="G214" s="14" t="s">
        <v>1094</v>
      </c>
      <c r="H214" s="14" t="s">
        <v>1104</v>
      </c>
      <c r="I214" s="11" t="s">
        <v>1068</v>
      </c>
      <c r="J214" s="15" t="s">
        <v>1095</v>
      </c>
    </row>
    <row r="215" spans="1:10" s="2" customFormat="1" ht="39.950000000000003" customHeight="1">
      <c r="A215" s="8">
        <v>5</v>
      </c>
      <c r="B215" s="29" t="s">
        <v>886</v>
      </c>
      <c r="C215" s="26">
        <f t="shared" si="10"/>
        <v>211</v>
      </c>
      <c r="D215" s="26">
        <f t="shared" si="12"/>
        <v>32</v>
      </c>
      <c r="E215" s="26" t="s">
        <v>849</v>
      </c>
      <c r="F215" s="26" t="s">
        <v>263</v>
      </c>
      <c r="G215" s="27" t="s">
        <v>511</v>
      </c>
      <c r="H215" s="27" t="s">
        <v>264</v>
      </c>
      <c r="I215" s="26" t="s">
        <v>265</v>
      </c>
      <c r="J215" s="28" t="s">
        <v>560</v>
      </c>
    </row>
    <row r="216" spans="1:10" s="2" customFormat="1" ht="39.950000000000003" customHeight="1">
      <c r="A216" s="8">
        <v>5</v>
      </c>
      <c r="B216" s="17" t="s">
        <v>886</v>
      </c>
      <c r="C216" s="10">
        <f t="shared" si="10"/>
        <v>212</v>
      </c>
      <c r="D216" s="10">
        <f t="shared" si="12"/>
        <v>33</v>
      </c>
      <c r="E216" s="10" t="s">
        <v>849</v>
      </c>
      <c r="F216" s="10" t="s">
        <v>336</v>
      </c>
      <c r="G216" s="12" t="s">
        <v>479</v>
      </c>
      <c r="H216" s="12" t="s">
        <v>337</v>
      </c>
      <c r="I216" s="10" t="s">
        <v>338</v>
      </c>
      <c r="J216" s="13" t="s">
        <v>552</v>
      </c>
    </row>
    <row r="217" spans="1:10" s="2" customFormat="1" ht="39.950000000000003" customHeight="1">
      <c r="A217" s="8">
        <v>5</v>
      </c>
      <c r="B217" s="17" t="s">
        <v>886</v>
      </c>
      <c r="C217" s="10">
        <f t="shared" ref="C217:C281" si="13">ROW()-4</f>
        <v>213</v>
      </c>
      <c r="D217" s="10">
        <f t="shared" si="12"/>
        <v>34</v>
      </c>
      <c r="E217" s="10" t="s">
        <v>849</v>
      </c>
      <c r="F217" s="10" t="s">
        <v>843</v>
      </c>
      <c r="G217" s="12" t="s">
        <v>766</v>
      </c>
      <c r="H217" s="12" t="s">
        <v>339</v>
      </c>
      <c r="I217" s="10" t="s">
        <v>340</v>
      </c>
      <c r="J217" s="13" t="s">
        <v>703</v>
      </c>
    </row>
    <row r="218" spans="1:10" s="2" customFormat="1" ht="39.950000000000003" customHeight="1">
      <c r="A218" s="8">
        <v>5</v>
      </c>
      <c r="B218" s="17" t="s">
        <v>886</v>
      </c>
      <c r="C218" s="10">
        <f t="shared" si="13"/>
        <v>214</v>
      </c>
      <c r="D218" s="10">
        <f t="shared" si="12"/>
        <v>35</v>
      </c>
      <c r="E218" s="10" t="s">
        <v>849</v>
      </c>
      <c r="F218" s="10" t="s">
        <v>341</v>
      </c>
      <c r="G218" s="12" t="s">
        <v>342</v>
      </c>
      <c r="H218" s="12" t="s">
        <v>343</v>
      </c>
      <c r="I218" s="10" t="s">
        <v>344</v>
      </c>
      <c r="J218" s="13" t="s">
        <v>657</v>
      </c>
    </row>
    <row r="219" spans="1:10" s="2" customFormat="1" ht="39.950000000000003" customHeight="1">
      <c r="A219" s="8">
        <v>5</v>
      </c>
      <c r="B219" s="17" t="s">
        <v>886</v>
      </c>
      <c r="C219" s="10">
        <f t="shared" si="13"/>
        <v>215</v>
      </c>
      <c r="D219" s="10">
        <f t="shared" si="12"/>
        <v>36</v>
      </c>
      <c r="E219" s="10" t="s">
        <v>849</v>
      </c>
      <c r="F219" s="10" t="s">
        <v>268</v>
      </c>
      <c r="G219" s="12" t="s">
        <v>637</v>
      </c>
      <c r="H219" s="12" t="s">
        <v>269</v>
      </c>
      <c r="I219" s="10" t="s">
        <v>270</v>
      </c>
      <c r="J219" s="13" t="s">
        <v>547</v>
      </c>
    </row>
    <row r="220" spans="1:10" s="2" customFormat="1" ht="39.950000000000003" customHeight="1">
      <c r="A220" s="8">
        <v>5</v>
      </c>
      <c r="B220" s="17" t="s">
        <v>886</v>
      </c>
      <c r="C220" s="10">
        <f t="shared" si="13"/>
        <v>216</v>
      </c>
      <c r="D220" s="10">
        <f t="shared" si="12"/>
        <v>37</v>
      </c>
      <c r="E220" s="10" t="s">
        <v>849</v>
      </c>
      <c r="F220" s="10" t="s">
        <v>844</v>
      </c>
      <c r="G220" s="12" t="s">
        <v>345</v>
      </c>
      <c r="H220" s="12" t="s">
        <v>346</v>
      </c>
      <c r="I220" s="10" t="s">
        <v>347</v>
      </c>
      <c r="J220" s="13" t="s">
        <v>539</v>
      </c>
    </row>
    <row r="221" spans="1:10" s="2" customFormat="1" ht="39.950000000000003" customHeight="1">
      <c r="A221" s="8">
        <v>5</v>
      </c>
      <c r="B221" s="17" t="s">
        <v>886</v>
      </c>
      <c r="C221" s="10">
        <f t="shared" si="13"/>
        <v>217</v>
      </c>
      <c r="D221" s="10">
        <f t="shared" si="12"/>
        <v>38</v>
      </c>
      <c r="E221" s="10" t="s">
        <v>1252</v>
      </c>
      <c r="F221" s="10" t="s">
        <v>1251</v>
      </c>
      <c r="G221" s="12" t="s">
        <v>345</v>
      </c>
      <c r="H221" s="12" t="s">
        <v>346</v>
      </c>
      <c r="I221" s="10" t="s">
        <v>347</v>
      </c>
      <c r="J221" s="13" t="s">
        <v>472</v>
      </c>
    </row>
    <row r="222" spans="1:10" s="2" customFormat="1" ht="39.950000000000003" customHeight="1">
      <c r="A222" s="8">
        <v>5</v>
      </c>
      <c r="B222" s="18" t="s">
        <v>886</v>
      </c>
      <c r="C222" s="55">
        <f t="shared" si="13"/>
        <v>218</v>
      </c>
      <c r="D222" s="11">
        <f t="shared" si="12"/>
        <v>39</v>
      </c>
      <c r="E222" s="11" t="s">
        <v>849</v>
      </c>
      <c r="F222" s="11" t="s">
        <v>689</v>
      </c>
      <c r="G222" s="14" t="s">
        <v>674</v>
      </c>
      <c r="H222" s="14" t="s">
        <v>266</v>
      </c>
      <c r="I222" s="11" t="s">
        <v>267</v>
      </c>
      <c r="J222" s="15" t="s">
        <v>554</v>
      </c>
    </row>
    <row r="223" spans="1:10" s="2" customFormat="1" ht="39.950000000000003" customHeight="1">
      <c r="A223" s="8">
        <v>5</v>
      </c>
      <c r="B223" s="29" t="s">
        <v>886</v>
      </c>
      <c r="C223" s="52">
        <f t="shared" si="13"/>
        <v>219</v>
      </c>
      <c r="D223" s="26">
        <f t="shared" si="12"/>
        <v>40</v>
      </c>
      <c r="E223" s="26" t="s">
        <v>850</v>
      </c>
      <c r="F223" s="26" t="s">
        <v>1187</v>
      </c>
      <c r="G223" s="27" t="s">
        <v>1188</v>
      </c>
      <c r="H223" s="27" t="s">
        <v>1189</v>
      </c>
      <c r="I223" s="26" t="s">
        <v>1190</v>
      </c>
      <c r="J223" s="28" t="s">
        <v>1191</v>
      </c>
    </row>
    <row r="224" spans="1:10" s="2" customFormat="1" ht="39.950000000000003" customHeight="1">
      <c r="A224" s="8">
        <v>5</v>
      </c>
      <c r="B224" s="29" t="s">
        <v>886</v>
      </c>
      <c r="C224" s="10">
        <f t="shared" si="13"/>
        <v>220</v>
      </c>
      <c r="D224" s="10">
        <f t="shared" si="12"/>
        <v>41</v>
      </c>
      <c r="E224" s="26" t="s">
        <v>850</v>
      </c>
      <c r="F224" s="26" t="s">
        <v>313</v>
      </c>
      <c r="G224" s="27" t="s">
        <v>461</v>
      </c>
      <c r="H224" s="27" t="s">
        <v>572</v>
      </c>
      <c r="I224" s="26" t="s">
        <v>314</v>
      </c>
      <c r="J224" s="28" t="s">
        <v>547</v>
      </c>
    </row>
    <row r="225" spans="1:10" s="2" customFormat="1" ht="39.950000000000003" customHeight="1">
      <c r="A225" s="8">
        <v>5</v>
      </c>
      <c r="B225" s="17" t="s">
        <v>886</v>
      </c>
      <c r="C225" s="10">
        <f t="shared" si="13"/>
        <v>221</v>
      </c>
      <c r="D225" s="10">
        <f t="shared" si="12"/>
        <v>42</v>
      </c>
      <c r="E225" s="10" t="s">
        <v>850</v>
      </c>
      <c r="F225" s="10" t="s">
        <v>335</v>
      </c>
      <c r="G225" s="12" t="s">
        <v>701</v>
      </c>
      <c r="H225" s="12" t="s">
        <v>722</v>
      </c>
      <c r="I225" s="10" t="s">
        <v>334</v>
      </c>
      <c r="J225" s="13" t="s">
        <v>702</v>
      </c>
    </row>
    <row r="226" spans="1:10" s="2" customFormat="1" ht="39.950000000000003" customHeight="1">
      <c r="A226" s="8">
        <v>5</v>
      </c>
      <c r="B226" s="17" t="s">
        <v>886</v>
      </c>
      <c r="C226" s="10">
        <f t="shared" si="13"/>
        <v>222</v>
      </c>
      <c r="D226" s="10">
        <f t="shared" si="12"/>
        <v>43</v>
      </c>
      <c r="E226" s="10" t="s">
        <v>850</v>
      </c>
      <c r="F226" s="10" t="s">
        <v>348</v>
      </c>
      <c r="G226" s="12" t="s">
        <v>349</v>
      </c>
      <c r="H226" s="12" t="s">
        <v>350</v>
      </c>
      <c r="I226" s="10" t="s">
        <v>351</v>
      </c>
      <c r="J226" s="13" t="s">
        <v>554</v>
      </c>
    </row>
    <row r="227" spans="1:10" s="2" customFormat="1" ht="39.950000000000003" customHeight="1">
      <c r="A227" s="8">
        <v>5</v>
      </c>
      <c r="B227" s="17" t="s">
        <v>886</v>
      </c>
      <c r="C227" s="10">
        <f t="shared" si="13"/>
        <v>223</v>
      </c>
      <c r="D227" s="10">
        <f t="shared" si="12"/>
        <v>44</v>
      </c>
      <c r="E227" s="10" t="s">
        <v>850</v>
      </c>
      <c r="F227" s="10" t="s">
        <v>315</v>
      </c>
      <c r="G227" s="12" t="s">
        <v>757</v>
      </c>
      <c r="H227" s="12" t="s">
        <v>316</v>
      </c>
      <c r="I227" s="10" t="s">
        <v>317</v>
      </c>
      <c r="J227" s="13" t="s">
        <v>680</v>
      </c>
    </row>
    <row r="228" spans="1:10" s="2" customFormat="1" ht="39.950000000000003" customHeight="1">
      <c r="A228" s="8">
        <v>5</v>
      </c>
      <c r="B228" s="17" t="s">
        <v>886</v>
      </c>
      <c r="C228" s="10">
        <f t="shared" si="13"/>
        <v>224</v>
      </c>
      <c r="D228" s="10"/>
      <c r="E228" s="10" t="s">
        <v>850</v>
      </c>
      <c r="F228" s="10" t="s">
        <v>1354</v>
      </c>
      <c r="G228" s="12" t="s">
        <v>1353</v>
      </c>
      <c r="H228" s="12" t="s">
        <v>1355</v>
      </c>
      <c r="I228" s="10" t="s">
        <v>1356</v>
      </c>
      <c r="J228" s="13" t="s">
        <v>713</v>
      </c>
    </row>
    <row r="229" spans="1:10" s="2" customFormat="1" ht="39.950000000000003" customHeight="1">
      <c r="A229" s="8">
        <v>5</v>
      </c>
      <c r="B229" s="17" t="s">
        <v>886</v>
      </c>
      <c r="C229" s="10">
        <f t="shared" si="13"/>
        <v>225</v>
      </c>
      <c r="D229" s="10"/>
      <c r="E229" s="10" t="s">
        <v>850</v>
      </c>
      <c r="F229" s="10" t="s">
        <v>1349</v>
      </c>
      <c r="G229" s="12" t="s">
        <v>1350</v>
      </c>
      <c r="H229" s="12" t="s">
        <v>1351</v>
      </c>
      <c r="I229" s="10" t="s">
        <v>1352</v>
      </c>
      <c r="J229" s="13" t="s">
        <v>534</v>
      </c>
    </row>
    <row r="230" spans="1:10" s="2" customFormat="1" ht="39.950000000000003" customHeight="1">
      <c r="A230" s="8">
        <v>5</v>
      </c>
      <c r="B230" s="17" t="s">
        <v>886</v>
      </c>
      <c r="C230" s="10">
        <f t="shared" si="13"/>
        <v>226</v>
      </c>
      <c r="D230" s="10">
        <f>D227+1</f>
        <v>45</v>
      </c>
      <c r="E230" s="10" t="s">
        <v>850</v>
      </c>
      <c r="F230" s="10" t="s">
        <v>845</v>
      </c>
      <c r="G230" s="12" t="s">
        <v>463</v>
      </c>
      <c r="H230" s="12" t="s">
        <v>318</v>
      </c>
      <c r="I230" s="10" t="s">
        <v>319</v>
      </c>
      <c r="J230" s="13" t="s">
        <v>632</v>
      </c>
    </row>
    <row r="231" spans="1:10" s="2" customFormat="1" ht="39.950000000000003" customHeight="1">
      <c r="A231" s="8">
        <v>5</v>
      </c>
      <c r="B231" s="17" t="s">
        <v>886</v>
      </c>
      <c r="C231" s="10">
        <f t="shared" si="13"/>
        <v>227</v>
      </c>
      <c r="D231" s="10">
        <f t="shared" si="12"/>
        <v>46</v>
      </c>
      <c r="E231" s="10" t="s">
        <v>850</v>
      </c>
      <c r="F231" s="10" t="s">
        <v>320</v>
      </c>
      <c r="G231" s="12" t="s">
        <v>526</v>
      </c>
      <c r="H231" s="12" t="s">
        <v>622</v>
      </c>
      <c r="I231" s="10" t="s">
        <v>321</v>
      </c>
      <c r="J231" s="13" t="s">
        <v>713</v>
      </c>
    </row>
    <row r="232" spans="1:10" s="2" customFormat="1" ht="39.950000000000003" customHeight="1">
      <c r="A232" s="8">
        <v>5</v>
      </c>
      <c r="B232" s="17" t="s">
        <v>886</v>
      </c>
      <c r="C232" s="10">
        <f t="shared" si="13"/>
        <v>228</v>
      </c>
      <c r="D232" s="10">
        <f t="shared" si="12"/>
        <v>47</v>
      </c>
      <c r="E232" s="10" t="s">
        <v>850</v>
      </c>
      <c r="F232" s="10" t="s">
        <v>258</v>
      </c>
      <c r="G232" s="12" t="s">
        <v>450</v>
      </c>
      <c r="H232" s="12" t="s">
        <v>259</v>
      </c>
      <c r="I232" s="10" t="s">
        <v>260</v>
      </c>
      <c r="J232" s="13" t="s">
        <v>547</v>
      </c>
    </row>
    <row r="233" spans="1:10" s="2" customFormat="1" ht="39.950000000000003" customHeight="1">
      <c r="A233" s="8">
        <v>5</v>
      </c>
      <c r="B233" s="37" t="s">
        <v>886</v>
      </c>
      <c r="C233" s="64">
        <f t="shared" si="13"/>
        <v>229</v>
      </c>
      <c r="D233" s="63"/>
      <c r="E233" s="48" t="s">
        <v>850</v>
      </c>
      <c r="F233" s="55" t="s">
        <v>1306</v>
      </c>
      <c r="G233" s="12" t="s">
        <v>1307</v>
      </c>
      <c r="H233" s="12" t="s">
        <v>1308</v>
      </c>
      <c r="I233" s="10" t="s">
        <v>1309</v>
      </c>
      <c r="J233" s="13" t="s">
        <v>1310</v>
      </c>
    </row>
    <row r="234" spans="1:10" s="2" customFormat="1" ht="39.950000000000003" customHeight="1">
      <c r="A234" s="8">
        <v>5</v>
      </c>
      <c r="B234" s="17" t="s">
        <v>886</v>
      </c>
      <c r="C234" s="10">
        <f t="shared" si="13"/>
        <v>230</v>
      </c>
      <c r="D234" s="10">
        <f>D232+1</f>
        <v>48</v>
      </c>
      <c r="E234" s="10" t="s">
        <v>850</v>
      </c>
      <c r="F234" s="10" t="s">
        <v>985</v>
      </c>
      <c r="G234" s="27" t="s">
        <v>986</v>
      </c>
      <c r="H234" s="27" t="s">
        <v>596</v>
      </c>
      <c r="I234" s="26" t="s">
        <v>322</v>
      </c>
      <c r="J234" s="28" t="s">
        <v>534</v>
      </c>
    </row>
    <row r="235" spans="1:10" s="2" customFormat="1" ht="39.950000000000003" customHeight="1">
      <c r="A235" s="8">
        <v>5</v>
      </c>
      <c r="B235" s="17" t="s">
        <v>886</v>
      </c>
      <c r="C235" s="10">
        <f t="shared" si="13"/>
        <v>231</v>
      </c>
      <c r="D235" s="10">
        <f t="shared" si="12"/>
        <v>49</v>
      </c>
      <c r="E235" s="10" t="s">
        <v>850</v>
      </c>
      <c r="F235" s="10" t="s">
        <v>323</v>
      </c>
      <c r="G235" s="12" t="s">
        <v>486</v>
      </c>
      <c r="H235" s="12" t="s">
        <v>596</v>
      </c>
      <c r="I235" s="10" t="s">
        <v>322</v>
      </c>
      <c r="J235" s="13" t="s">
        <v>681</v>
      </c>
    </row>
    <row r="236" spans="1:10" s="2" customFormat="1" ht="39.950000000000003" customHeight="1">
      <c r="A236" s="8">
        <v>5</v>
      </c>
      <c r="B236" s="17" t="s">
        <v>886</v>
      </c>
      <c r="C236" s="10">
        <f t="shared" si="13"/>
        <v>232</v>
      </c>
      <c r="D236" s="10">
        <f t="shared" si="12"/>
        <v>50</v>
      </c>
      <c r="E236" s="10" t="s">
        <v>850</v>
      </c>
      <c r="F236" s="10" t="s">
        <v>324</v>
      </c>
      <c r="G236" s="12" t="s">
        <v>449</v>
      </c>
      <c r="H236" s="12" t="s">
        <v>325</v>
      </c>
      <c r="I236" s="10" t="s">
        <v>326</v>
      </c>
      <c r="J236" s="13" t="s">
        <v>547</v>
      </c>
    </row>
    <row r="237" spans="1:10" s="2" customFormat="1" ht="39.950000000000003" customHeight="1">
      <c r="A237" s="8">
        <v>5</v>
      </c>
      <c r="B237" s="17" t="s">
        <v>886</v>
      </c>
      <c r="C237" s="10">
        <f t="shared" si="13"/>
        <v>233</v>
      </c>
      <c r="D237" s="10">
        <f t="shared" si="12"/>
        <v>51</v>
      </c>
      <c r="E237" s="10" t="s">
        <v>850</v>
      </c>
      <c r="F237" s="10" t="s">
        <v>1184</v>
      </c>
      <c r="G237" s="12" t="s">
        <v>1185</v>
      </c>
      <c r="H237" s="12" t="s">
        <v>325</v>
      </c>
      <c r="I237" s="10" t="s">
        <v>326</v>
      </c>
      <c r="J237" s="13" t="s">
        <v>1186</v>
      </c>
    </row>
    <row r="238" spans="1:10" s="2" customFormat="1" ht="39.950000000000003" customHeight="1">
      <c r="A238" s="8">
        <v>5</v>
      </c>
      <c r="B238" s="17" t="s">
        <v>886</v>
      </c>
      <c r="C238" s="10">
        <f t="shared" si="13"/>
        <v>234</v>
      </c>
      <c r="D238" s="10">
        <f t="shared" si="12"/>
        <v>52</v>
      </c>
      <c r="E238" s="10" t="s">
        <v>850</v>
      </c>
      <c r="F238" s="10" t="s">
        <v>1120</v>
      </c>
      <c r="G238" s="12" t="s">
        <v>1121</v>
      </c>
      <c r="H238" s="12" t="s">
        <v>1122</v>
      </c>
      <c r="I238" s="10" t="s">
        <v>1123</v>
      </c>
      <c r="J238" s="13" t="s">
        <v>1124</v>
      </c>
    </row>
    <row r="239" spans="1:10" s="2" customFormat="1" ht="39.950000000000003" customHeight="1">
      <c r="A239" s="8">
        <v>5</v>
      </c>
      <c r="B239" s="17" t="s">
        <v>886</v>
      </c>
      <c r="C239" s="10">
        <f t="shared" si="13"/>
        <v>235</v>
      </c>
      <c r="D239" s="10">
        <f t="shared" si="12"/>
        <v>53</v>
      </c>
      <c r="E239" s="10" t="s">
        <v>850</v>
      </c>
      <c r="F239" s="10" t="s">
        <v>327</v>
      </c>
      <c r="G239" s="12" t="s">
        <v>714</v>
      </c>
      <c r="H239" s="12" t="s">
        <v>328</v>
      </c>
      <c r="I239" s="10" t="s">
        <v>329</v>
      </c>
      <c r="J239" s="13" t="s">
        <v>555</v>
      </c>
    </row>
    <row r="240" spans="1:10" s="2" customFormat="1" ht="39.950000000000003" customHeight="1">
      <c r="A240" s="8">
        <v>5</v>
      </c>
      <c r="B240" s="17" t="s">
        <v>886</v>
      </c>
      <c r="C240" s="10">
        <f t="shared" si="13"/>
        <v>236</v>
      </c>
      <c r="D240" s="10">
        <f t="shared" si="12"/>
        <v>54</v>
      </c>
      <c r="E240" s="10" t="s">
        <v>850</v>
      </c>
      <c r="F240" s="10" t="s">
        <v>330</v>
      </c>
      <c r="G240" s="12" t="s">
        <v>456</v>
      </c>
      <c r="H240" s="12" t="s">
        <v>566</v>
      </c>
      <c r="I240" s="10" t="s">
        <v>331</v>
      </c>
      <c r="J240" s="13" t="s">
        <v>536</v>
      </c>
    </row>
    <row r="241" spans="1:10" s="2" customFormat="1" ht="39.950000000000003" customHeight="1">
      <c r="A241" s="8">
        <v>5</v>
      </c>
      <c r="B241" s="17" t="s">
        <v>886</v>
      </c>
      <c r="C241" s="10">
        <f t="shared" si="13"/>
        <v>237</v>
      </c>
      <c r="D241" s="10">
        <f t="shared" si="12"/>
        <v>55</v>
      </c>
      <c r="E241" s="10" t="s">
        <v>850</v>
      </c>
      <c r="F241" s="10" t="s">
        <v>332</v>
      </c>
      <c r="G241" s="12" t="s">
        <v>525</v>
      </c>
      <c r="H241" s="12" t="s">
        <v>620</v>
      </c>
      <c r="I241" s="10" t="s">
        <v>333</v>
      </c>
      <c r="J241" s="13" t="s">
        <v>555</v>
      </c>
    </row>
    <row r="242" spans="1:10" s="2" customFormat="1" ht="39.950000000000003" customHeight="1">
      <c r="A242" s="8">
        <v>5</v>
      </c>
      <c r="B242" s="17" t="s">
        <v>886</v>
      </c>
      <c r="C242" s="10">
        <f t="shared" si="13"/>
        <v>238</v>
      </c>
      <c r="D242" s="10">
        <f t="shared" si="12"/>
        <v>56</v>
      </c>
      <c r="E242" s="10" t="s">
        <v>850</v>
      </c>
      <c r="F242" s="10" t="s">
        <v>261</v>
      </c>
      <c r="G242" s="12" t="s">
        <v>943</v>
      </c>
      <c r="H242" s="12" t="s">
        <v>944</v>
      </c>
      <c r="I242" s="10" t="s">
        <v>262</v>
      </c>
      <c r="J242" s="13" t="s">
        <v>540</v>
      </c>
    </row>
    <row r="243" spans="1:10" s="2" customFormat="1" ht="39.950000000000003" customHeight="1">
      <c r="A243" s="8">
        <v>5</v>
      </c>
      <c r="B243" s="17" t="s">
        <v>886</v>
      </c>
      <c r="C243" s="10">
        <f t="shared" si="13"/>
        <v>239</v>
      </c>
      <c r="D243" s="10">
        <f t="shared" si="12"/>
        <v>57</v>
      </c>
      <c r="E243" s="10" t="s">
        <v>850</v>
      </c>
      <c r="F243" s="10" t="s">
        <v>1039</v>
      </c>
      <c r="G243" s="12" t="s">
        <v>1040</v>
      </c>
      <c r="H243" s="12" t="s">
        <v>945</v>
      </c>
      <c r="I243" s="10" t="s">
        <v>946</v>
      </c>
      <c r="J243" s="13" t="s">
        <v>947</v>
      </c>
    </row>
    <row r="244" spans="1:10" s="2" customFormat="1" ht="39.950000000000003" customHeight="1">
      <c r="A244" s="8">
        <v>5</v>
      </c>
      <c r="B244" s="18" t="s">
        <v>886</v>
      </c>
      <c r="C244" s="10">
        <f t="shared" si="13"/>
        <v>240</v>
      </c>
      <c r="D244" s="11">
        <f t="shared" si="12"/>
        <v>58</v>
      </c>
      <c r="E244" s="11" t="s">
        <v>850</v>
      </c>
      <c r="F244" s="11" t="s">
        <v>1015</v>
      </c>
      <c r="G244" s="56" t="s">
        <v>1016</v>
      </c>
      <c r="H244" s="14" t="s">
        <v>1017</v>
      </c>
      <c r="I244" s="11" t="s">
        <v>1018</v>
      </c>
      <c r="J244" s="13" t="s">
        <v>1019</v>
      </c>
    </row>
    <row r="245" spans="1:10" s="2" customFormat="1" ht="39.950000000000003" customHeight="1">
      <c r="A245" s="8">
        <v>6</v>
      </c>
      <c r="B245" s="29" t="s">
        <v>887</v>
      </c>
      <c r="C245" s="52">
        <f t="shared" si="13"/>
        <v>241</v>
      </c>
      <c r="D245" s="26">
        <v>1</v>
      </c>
      <c r="E245" s="26" t="s">
        <v>858</v>
      </c>
      <c r="F245" s="26" t="s">
        <v>853</v>
      </c>
      <c r="G245" s="53" t="s">
        <v>851</v>
      </c>
      <c r="H245" s="27" t="s">
        <v>352</v>
      </c>
      <c r="I245" s="26" t="s">
        <v>353</v>
      </c>
      <c r="J245" s="54" t="s">
        <v>781</v>
      </c>
    </row>
    <row r="246" spans="1:10" s="2" customFormat="1" ht="39.950000000000003" customHeight="1">
      <c r="A246" s="8">
        <v>6</v>
      </c>
      <c r="B246" s="17" t="s">
        <v>887</v>
      </c>
      <c r="C246" s="10">
        <f t="shared" si="13"/>
        <v>242</v>
      </c>
      <c r="D246" s="10">
        <f>D245+1</f>
        <v>2</v>
      </c>
      <c r="E246" s="10" t="s">
        <v>858</v>
      </c>
      <c r="F246" s="10" t="s">
        <v>354</v>
      </c>
      <c r="G246" s="12" t="s">
        <v>730</v>
      </c>
      <c r="H246" s="12" t="s">
        <v>355</v>
      </c>
      <c r="I246" s="10" t="s">
        <v>356</v>
      </c>
      <c r="J246" s="15" t="s">
        <v>547</v>
      </c>
    </row>
    <row r="247" spans="1:10" s="2" customFormat="1" ht="39.950000000000003" customHeight="1">
      <c r="A247" s="8">
        <v>6</v>
      </c>
      <c r="B247" s="17" t="s">
        <v>887</v>
      </c>
      <c r="C247" s="10">
        <f t="shared" si="13"/>
        <v>243</v>
      </c>
      <c r="D247" s="10">
        <f t="shared" ref="D247:D292" si="14">D246+1</f>
        <v>3</v>
      </c>
      <c r="E247" s="10" t="s">
        <v>858</v>
      </c>
      <c r="F247" s="10" t="s">
        <v>852</v>
      </c>
      <c r="G247" s="12" t="s">
        <v>357</v>
      </c>
      <c r="H247" s="12" t="s">
        <v>624</v>
      </c>
      <c r="I247" s="10" t="s">
        <v>358</v>
      </c>
      <c r="J247" s="28" t="s">
        <v>632</v>
      </c>
    </row>
    <row r="248" spans="1:10" s="2" customFormat="1" ht="39.950000000000003" customHeight="1">
      <c r="A248" s="8">
        <v>6</v>
      </c>
      <c r="B248" s="17" t="s">
        <v>887</v>
      </c>
      <c r="C248" s="10">
        <f t="shared" si="13"/>
        <v>244</v>
      </c>
      <c r="D248" s="10">
        <f t="shared" si="14"/>
        <v>4</v>
      </c>
      <c r="E248" s="10" t="s">
        <v>858</v>
      </c>
      <c r="F248" s="10" t="s">
        <v>361</v>
      </c>
      <c r="G248" s="12" t="s">
        <v>452</v>
      </c>
      <c r="H248" s="12" t="s">
        <v>562</v>
      </c>
      <c r="I248" s="10" t="s">
        <v>362</v>
      </c>
      <c r="J248" s="13" t="s">
        <v>542</v>
      </c>
    </row>
    <row r="249" spans="1:10" s="2" customFormat="1" ht="39.950000000000003" customHeight="1">
      <c r="A249" s="8">
        <v>6</v>
      </c>
      <c r="B249" s="17" t="s">
        <v>493</v>
      </c>
      <c r="C249" s="10">
        <f t="shared" si="13"/>
        <v>245</v>
      </c>
      <c r="D249" s="10">
        <f t="shared" si="14"/>
        <v>5</v>
      </c>
      <c r="E249" s="10" t="s">
        <v>858</v>
      </c>
      <c r="F249" s="10" t="s">
        <v>411</v>
      </c>
      <c r="G249" s="12" t="s">
        <v>764</v>
      </c>
      <c r="H249" s="12" t="s">
        <v>605</v>
      </c>
      <c r="I249" s="10" t="s">
        <v>412</v>
      </c>
      <c r="J249" s="13" t="s">
        <v>554</v>
      </c>
    </row>
    <row r="250" spans="1:10" s="2" customFormat="1" ht="39.950000000000003" customHeight="1">
      <c r="A250" s="8">
        <v>6</v>
      </c>
      <c r="B250" s="17" t="s">
        <v>493</v>
      </c>
      <c r="C250" s="10">
        <f t="shared" si="13"/>
        <v>246</v>
      </c>
      <c r="D250" s="10">
        <f t="shared" si="14"/>
        <v>6</v>
      </c>
      <c r="E250" s="10" t="s">
        <v>858</v>
      </c>
      <c r="F250" s="10" t="s">
        <v>400</v>
      </c>
      <c r="G250" s="12" t="s">
        <v>1207</v>
      </c>
      <c r="H250" s="12" t="s">
        <v>1208</v>
      </c>
      <c r="I250" s="10" t="s">
        <v>1209</v>
      </c>
      <c r="J250" s="13" t="s">
        <v>1210</v>
      </c>
    </row>
    <row r="251" spans="1:10" s="2" customFormat="1" ht="39.950000000000003" customHeight="1">
      <c r="A251" s="8">
        <v>6</v>
      </c>
      <c r="B251" s="17" t="s">
        <v>887</v>
      </c>
      <c r="C251" s="10">
        <f t="shared" si="13"/>
        <v>247</v>
      </c>
      <c r="D251" s="10" t="e">
        <f>#REF!+1</f>
        <v>#REF!</v>
      </c>
      <c r="E251" s="10" t="s">
        <v>858</v>
      </c>
      <c r="F251" s="10" t="s">
        <v>855</v>
      </c>
      <c r="G251" s="12" t="s">
        <v>508</v>
      </c>
      <c r="H251" s="12" t="s">
        <v>606</v>
      </c>
      <c r="I251" s="10" t="s">
        <v>365</v>
      </c>
      <c r="J251" s="13" t="s">
        <v>552</v>
      </c>
    </row>
    <row r="252" spans="1:10" s="2" customFormat="1" ht="39.950000000000003" customHeight="1">
      <c r="A252" s="8">
        <v>6</v>
      </c>
      <c r="B252" s="17" t="s">
        <v>887</v>
      </c>
      <c r="C252" s="10">
        <f t="shared" si="13"/>
        <v>248</v>
      </c>
      <c r="D252" s="10" t="e">
        <f t="shared" si="14"/>
        <v>#REF!</v>
      </c>
      <c r="E252" s="10" t="s">
        <v>858</v>
      </c>
      <c r="F252" s="10" t="s">
        <v>494</v>
      </c>
      <c r="G252" s="12" t="s">
        <v>1177</v>
      </c>
      <c r="H252" s="12" t="s">
        <v>692</v>
      </c>
      <c r="I252" s="10" t="s">
        <v>505</v>
      </c>
      <c r="J252" s="13"/>
    </row>
    <row r="253" spans="1:10" s="2" customFormat="1" ht="39.950000000000003" customHeight="1">
      <c r="A253" s="8">
        <v>6</v>
      </c>
      <c r="B253" s="17" t="s">
        <v>493</v>
      </c>
      <c r="C253" s="10">
        <f t="shared" si="13"/>
        <v>249</v>
      </c>
      <c r="D253" s="10" t="e">
        <f t="shared" si="14"/>
        <v>#REF!</v>
      </c>
      <c r="E253" s="10" t="s">
        <v>858</v>
      </c>
      <c r="F253" s="10" t="s">
        <v>1178</v>
      </c>
      <c r="G253" s="12" t="s">
        <v>1177</v>
      </c>
      <c r="H253" s="12" t="s">
        <v>692</v>
      </c>
      <c r="I253" s="10" t="s">
        <v>505</v>
      </c>
      <c r="J253" s="13"/>
    </row>
    <row r="254" spans="1:10" s="2" customFormat="1" ht="39.950000000000003" customHeight="1">
      <c r="A254" s="8">
        <v>6</v>
      </c>
      <c r="B254" s="17" t="s">
        <v>493</v>
      </c>
      <c r="C254" s="10">
        <f t="shared" si="13"/>
        <v>250</v>
      </c>
      <c r="D254" s="10" t="e">
        <f t="shared" si="14"/>
        <v>#REF!</v>
      </c>
      <c r="E254" s="10" t="s">
        <v>858</v>
      </c>
      <c r="F254" s="10" t="s">
        <v>1162</v>
      </c>
      <c r="G254" s="12" t="s">
        <v>1163</v>
      </c>
      <c r="H254" s="12" t="s">
        <v>1164</v>
      </c>
      <c r="I254" s="10" t="s">
        <v>1165</v>
      </c>
      <c r="J254" s="13" t="s">
        <v>540</v>
      </c>
    </row>
    <row r="255" spans="1:10" s="2" customFormat="1" ht="39.950000000000003" customHeight="1">
      <c r="A255" s="8">
        <v>6</v>
      </c>
      <c r="B255" s="17" t="s">
        <v>887</v>
      </c>
      <c r="C255" s="10">
        <f t="shared" si="13"/>
        <v>251</v>
      </c>
      <c r="D255" s="10" t="e">
        <f t="shared" si="14"/>
        <v>#REF!</v>
      </c>
      <c r="E255" s="10" t="s">
        <v>858</v>
      </c>
      <c r="F255" s="10" t="s">
        <v>369</v>
      </c>
      <c r="G255" s="12" t="s">
        <v>774</v>
      </c>
      <c r="H255" s="12" t="s">
        <v>370</v>
      </c>
      <c r="I255" s="10" t="s">
        <v>371</v>
      </c>
      <c r="J255" s="13" t="s">
        <v>555</v>
      </c>
    </row>
    <row r="256" spans="1:10" s="2" customFormat="1" ht="39.950000000000003" customHeight="1">
      <c r="A256" s="8">
        <v>6</v>
      </c>
      <c r="B256" s="17" t="s">
        <v>493</v>
      </c>
      <c r="C256" s="10">
        <f t="shared" si="13"/>
        <v>252</v>
      </c>
      <c r="D256" s="10" t="e">
        <f t="shared" si="14"/>
        <v>#REF!</v>
      </c>
      <c r="E256" s="10" t="s">
        <v>858</v>
      </c>
      <c r="F256" s="10" t="s">
        <v>1025</v>
      </c>
      <c r="G256" s="12" t="s">
        <v>1026</v>
      </c>
      <c r="H256" s="12" t="s">
        <v>1027</v>
      </c>
      <c r="I256" s="10" t="s">
        <v>1028</v>
      </c>
      <c r="J256" s="13" t="s">
        <v>547</v>
      </c>
    </row>
    <row r="257" spans="1:12" s="2" customFormat="1" ht="39.950000000000003" customHeight="1">
      <c r="A257" s="8">
        <v>6</v>
      </c>
      <c r="B257" s="17" t="s">
        <v>887</v>
      </c>
      <c r="C257" s="10">
        <f t="shared" si="13"/>
        <v>253</v>
      </c>
      <c r="D257" s="10" t="e">
        <f t="shared" si="14"/>
        <v>#REF!</v>
      </c>
      <c r="E257" s="10" t="s">
        <v>858</v>
      </c>
      <c r="F257" s="10" t="s">
        <v>376</v>
      </c>
      <c r="G257" s="12" t="s">
        <v>770</v>
      </c>
      <c r="H257" s="12" t="s">
        <v>612</v>
      </c>
      <c r="I257" s="10" t="s">
        <v>377</v>
      </c>
      <c r="J257" s="13" t="s">
        <v>555</v>
      </c>
    </row>
    <row r="258" spans="1:12" s="2" customFormat="1" ht="39.950000000000003" customHeight="1">
      <c r="A258" s="8">
        <v>6</v>
      </c>
      <c r="B258" s="17" t="s">
        <v>493</v>
      </c>
      <c r="C258" s="10">
        <f t="shared" si="13"/>
        <v>254</v>
      </c>
      <c r="D258" s="10"/>
      <c r="E258" s="10" t="s">
        <v>858</v>
      </c>
      <c r="F258" s="10" t="s">
        <v>1282</v>
      </c>
      <c r="G258" s="12" t="s">
        <v>1278</v>
      </c>
      <c r="H258" s="12" t="s">
        <v>1279</v>
      </c>
      <c r="I258" s="10" t="s">
        <v>1280</v>
      </c>
      <c r="J258" s="13" t="s">
        <v>1281</v>
      </c>
    </row>
    <row r="259" spans="1:12" s="2" customFormat="1" ht="39.950000000000003" customHeight="1">
      <c r="A259" s="8">
        <v>6</v>
      </c>
      <c r="B259" s="17" t="s">
        <v>887</v>
      </c>
      <c r="C259" s="10">
        <f t="shared" si="13"/>
        <v>255</v>
      </c>
      <c r="D259" s="10" t="e">
        <f>D257+1</f>
        <v>#REF!</v>
      </c>
      <c r="E259" s="10" t="s">
        <v>858</v>
      </c>
      <c r="F259" s="10" t="s">
        <v>368</v>
      </c>
      <c r="G259" s="12" t="s">
        <v>484</v>
      </c>
      <c r="H259" s="12" t="s">
        <v>595</v>
      </c>
      <c r="I259" s="10" t="s">
        <v>367</v>
      </c>
      <c r="J259" s="13" t="s">
        <v>554</v>
      </c>
    </row>
    <row r="260" spans="1:12" s="2" customFormat="1" ht="39.950000000000003" customHeight="1">
      <c r="A260" s="8">
        <v>6</v>
      </c>
      <c r="B260" s="17" t="s">
        <v>493</v>
      </c>
      <c r="C260" s="10">
        <f t="shared" si="13"/>
        <v>256</v>
      </c>
      <c r="D260" s="10" t="e">
        <f t="shared" si="14"/>
        <v>#REF!</v>
      </c>
      <c r="E260" s="10" t="s">
        <v>858</v>
      </c>
      <c r="F260" s="10" t="s">
        <v>1176</v>
      </c>
      <c r="G260" s="12" t="s">
        <v>484</v>
      </c>
      <c r="H260" s="12" t="s">
        <v>595</v>
      </c>
      <c r="I260" s="10" t="s">
        <v>367</v>
      </c>
      <c r="J260" s="13" t="s">
        <v>547</v>
      </c>
      <c r="L260"/>
    </row>
    <row r="261" spans="1:12" s="2" customFormat="1" ht="39.950000000000003" customHeight="1">
      <c r="A261" s="8">
        <v>6</v>
      </c>
      <c r="B261" s="17" t="s">
        <v>887</v>
      </c>
      <c r="C261" s="10">
        <f t="shared" si="13"/>
        <v>257</v>
      </c>
      <c r="D261" s="10" t="e">
        <f t="shared" si="14"/>
        <v>#REF!</v>
      </c>
      <c r="E261" s="10" t="s">
        <v>858</v>
      </c>
      <c r="F261" s="10" t="s">
        <v>378</v>
      </c>
      <c r="G261" s="12" t="s">
        <v>755</v>
      </c>
      <c r="H261" s="12" t="s">
        <v>590</v>
      </c>
      <c r="I261" s="10" t="s">
        <v>379</v>
      </c>
      <c r="J261" s="13" t="s">
        <v>670</v>
      </c>
    </row>
    <row r="262" spans="1:12" s="2" customFormat="1" ht="39.950000000000003" customHeight="1">
      <c r="A262" s="8">
        <v>6</v>
      </c>
      <c r="B262" s="17" t="s">
        <v>493</v>
      </c>
      <c r="C262" s="10">
        <f t="shared" si="13"/>
        <v>258</v>
      </c>
      <c r="D262" s="10"/>
      <c r="E262" s="10" t="s">
        <v>858</v>
      </c>
      <c r="F262" s="10" t="s">
        <v>1357</v>
      </c>
      <c r="G262" s="12" t="s">
        <v>1358</v>
      </c>
      <c r="H262" s="12" t="s">
        <v>1359</v>
      </c>
      <c r="I262" s="10" t="s">
        <v>1360</v>
      </c>
      <c r="J262" s="13" t="s">
        <v>1142</v>
      </c>
    </row>
    <row r="263" spans="1:12" s="2" customFormat="1" ht="39.950000000000003" customHeight="1">
      <c r="A263" s="8">
        <v>6</v>
      </c>
      <c r="B263" s="17" t="s">
        <v>887</v>
      </c>
      <c r="C263" s="10">
        <f t="shared" si="13"/>
        <v>259</v>
      </c>
      <c r="D263" s="10" t="e">
        <f>D261+1</f>
        <v>#REF!</v>
      </c>
      <c r="E263" s="10" t="s">
        <v>858</v>
      </c>
      <c r="F263" s="10" t="s">
        <v>423</v>
      </c>
      <c r="G263" s="12" t="s">
        <v>516</v>
      </c>
      <c r="H263" s="12" t="s">
        <v>614</v>
      </c>
      <c r="I263" s="10" t="s">
        <v>424</v>
      </c>
      <c r="J263" s="13" t="s">
        <v>542</v>
      </c>
    </row>
    <row r="264" spans="1:12" s="2" customFormat="1" ht="39.950000000000003" customHeight="1">
      <c r="A264" s="8">
        <v>6</v>
      </c>
      <c r="B264" s="17" t="s">
        <v>9</v>
      </c>
      <c r="C264" s="10">
        <f t="shared" si="13"/>
        <v>260</v>
      </c>
      <c r="D264" s="10" t="e">
        <f t="shared" si="14"/>
        <v>#REF!</v>
      </c>
      <c r="E264" s="10" t="s">
        <v>858</v>
      </c>
      <c r="F264" s="10" t="s">
        <v>1226</v>
      </c>
      <c r="G264" s="12" t="s">
        <v>1227</v>
      </c>
      <c r="H264" s="12" t="s">
        <v>1228</v>
      </c>
      <c r="I264" s="10" t="s">
        <v>10</v>
      </c>
      <c r="J264" s="13" t="s">
        <v>1229</v>
      </c>
    </row>
    <row r="265" spans="1:12" s="2" customFormat="1" ht="39.950000000000003" customHeight="1">
      <c r="A265" s="8">
        <v>6</v>
      </c>
      <c r="B265" s="17" t="s">
        <v>887</v>
      </c>
      <c r="C265" s="10">
        <f t="shared" si="13"/>
        <v>261</v>
      </c>
      <c r="D265" s="10" t="e">
        <f t="shared" si="14"/>
        <v>#REF!</v>
      </c>
      <c r="E265" s="10" t="s">
        <v>858</v>
      </c>
      <c r="F265" s="10" t="s">
        <v>385</v>
      </c>
      <c r="G265" s="12" t="s">
        <v>731</v>
      </c>
      <c r="H265" s="12" t="s">
        <v>386</v>
      </c>
      <c r="I265" s="10" t="s">
        <v>387</v>
      </c>
      <c r="J265" s="13" t="s">
        <v>782</v>
      </c>
    </row>
    <row r="266" spans="1:12" s="2" customFormat="1" ht="39.950000000000003" customHeight="1">
      <c r="A266" s="8">
        <v>6</v>
      </c>
      <c r="B266" s="17" t="s">
        <v>887</v>
      </c>
      <c r="C266" s="10">
        <f t="shared" si="13"/>
        <v>262</v>
      </c>
      <c r="D266" s="10" t="e">
        <f t="shared" si="14"/>
        <v>#REF!</v>
      </c>
      <c r="E266" s="10" t="s">
        <v>858</v>
      </c>
      <c r="F266" s="10" t="s">
        <v>382</v>
      </c>
      <c r="G266" s="12" t="s">
        <v>528</v>
      </c>
      <c r="H266" s="12" t="s">
        <v>383</v>
      </c>
      <c r="I266" s="10" t="s">
        <v>384</v>
      </c>
      <c r="J266" s="13" t="s">
        <v>555</v>
      </c>
    </row>
    <row r="267" spans="1:12" s="2" customFormat="1" ht="39.950000000000003" customHeight="1">
      <c r="A267" s="8">
        <v>6</v>
      </c>
      <c r="B267" s="17" t="s">
        <v>493</v>
      </c>
      <c r="C267" s="10">
        <f t="shared" si="13"/>
        <v>263</v>
      </c>
      <c r="D267" s="10" t="e">
        <f t="shared" si="14"/>
        <v>#REF!</v>
      </c>
      <c r="E267" s="10" t="s">
        <v>858</v>
      </c>
      <c r="F267" s="10" t="s">
        <v>1237</v>
      </c>
      <c r="G267" s="12" t="s">
        <v>1241</v>
      </c>
      <c r="H267" s="12" t="s">
        <v>1238</v>
      </c>
      <c r="I267" s="10" t="s">
        <v>1239</v>
      </c>
      <c r="J267" s="13" t="s">
        <v>1240</v>
      </c>
    </row>
    <row r="268" spans="1:12" s="2" customFormat="1" ht="39.950000000000003" customHeight="1">
      <c r="A268" s="8">
        <v>6</v>
      </c>
      <c r="B268" s="17" t="s">
        <v>887</v>
      </c>
      <c r="C268" s="10">
        <f t="shared" si="13"/>
        <v>264</v>
      </c>
      <c r="D268" s="10" t="e">
        <f t="shared" si="14"/>
        <v>#REF!</v>
      </c>
      <c r="E268" s="10" t="s">
        <v>858</v>
      </c>
      <c r="F268" s="10" t="s">
        <v>854</v>
      </c>
      <c r="G268" s="12" t="s">
        <v>753</v>
      </c>
      <c r="H268" s="12" t="s">
        <v>388</v>
      </c>
      <c r="I268" s="10" t="s">
        <v>389</v>
      </c>
      <c r="J268" s="13" t="s">
        <v>547</v>
      </c>
    </row>
    <row r="269" spans="1:12" s="2" customFormat="1" ht="39.950000000000003" customHeight="1">
      <c r="A269" s="8">
        <v>6</v>
      </c>
      <c r="B269" s="17" t="s">
        <v>9</v>
      </c>
      <c r="C269" s="10">
        <f t="shared" si="13"/>
        <v>265</v>
      </c>
      <c r="D269" s="10" t="e">
        <f t="shared" si="14"/>
        <v>#REF!</v>
      </c>
      <c r="E269" s="10" t="s">
        <v>858</v>
      </c>
      <c r="F269" s="10" t="s">
        <v>366</v>
      </c>
      <c r="G269" s="12" t="s">
        <v>504</v>
      </c>
      <c r="H269" s="12" t="s">
        <v>604</v>
      </c>
      <c r="I269" s="10" t="s">
        <v>364</v>
      </c>
      <c r="J269" s="13" t="s">
        <v>780</v>
      </c>
    </row>
    <row r="270" spans="1:12" s="2" customFormat="1" ht="39.950000000000003" customHeight="1">
      <c r="A270" s="8">
        <v>6</v>
      </c>
      <c r="B270" s="17" t="s">
        <v>887</v>
      </c>
      <c r="C270" s="10">
        <f t="shared" si="13"/>
        <v>266</v>
      </c>
      <c r="D270" s="10" t="e">
        <f t="shared" si="14"/>
        <v>#REF!</v>
      </c>
      <c r="E270" s="10" t="s">
        <v>858</v>
      </c>
      <c r="F270" s="10" t="s">
        <v>363</v>
      </c>
      <c r="G270" s="12" t="s">
        <v>504</v>
      </c>
      <c r="H270" s="12" t="s">
        <v>604</v>
      </c>
      <c r="I270" s="10" t="s">
        <v>364</v>
      </c>
      <c r="J270" s="13" t="s">
        <v>554</v>
      </c>
    </row>
    <row r="271" spans="1:12" s="2" customFormat="1" ht="39.950000000000003" customHeight="1">
      <c r="A271" s="8">
        <v>6</v>
      </c>
      <c r="B271" s="17" t="s">
        <v>887</v>
      </c>
      <c r="C271" s="10">
        <f t="shared" si="13"/>
        <v>267</v>
      </c>
      <c r="D271" s="10" t="e">
        <f t="shared" si="14"/>
        <v>#REF!</v>
      </c>
      <c r="E271" s="10" t="s">
        <v>858</v>
      </c>
      <c r="F271" s="10" t="s">
        <v>390</v>
      </c>
      <c r="G271" s="12" t="s">
        <v>772</v>
      </c>
      <c r="H271" s="12" t="s">
        <v>391</v>
      </c>
      <c r="I271" s="10" t="s">
        <v>392</v>
      </c>
      <c r="J271" s="13" t="s">
        <v>708</v>
      </c>
    </row>
    <row r="272" spans="1:12" s="2" customFormat="1" ht="39.950000000000003" customHeight="1">
      <c r="A272" s="8">
        <v>6</v>
      </c>
      <c r="B272" s="17" t="s">
        <v>887</v>
      </c>
      <c r="C272" s="10">
        <f t="shared" si="13"/>
        <v>268</v>
      </c>
      <c r="D272" s="10" t="e">
        <f t="shared" si="14"/>
        <v>#REF!</v>
      </c>
      <c r="E272" s="10" t="s">
        <v>858</v>
      </c>
      <c r="F272" s="10" t="s">
        <v>372</v>
      </c>
      <c r="G272" s="12" t="s">
        <v>373</v>
      </c>
      <c r="H272" s="12" t="s">
        <v>374</v>
      </c>
      <c r="I272" s="10" t="s">
        <v>375</v>
      </c>
      <c r="J272" s="13" t="s">
        <v>645</v>
      </c>
    </row>
    <row r="273" spans="1:10" s="2" customFormat="1" ht="39.950000000000003" customHeight="1">
      <c r="A273" s="8">
        <v>6</v>
      </c>
      <c r="B273" s="17" t="s">
        <v>887</v>
      </c>
      <c r="C273" s="10">
        <f t="shared" si="13"/>
        <v>269</v>
      </c>
      <c r="D273" s="10" t="e">
        <f t="shared" si="14"/>
        <v>#REF!</v>
      </c>
      <c r="E273" s="10" t="s">
        <v>858</v>
      </c>
      <c r="F273" s="10" t="s">
        <v>857</v>
      </c>
      <c r="G273" s="12" t="s">
        <v>752</v>
      </c>
      <c r="H273" s="12" t="s">
        <v>393</v>
      </c>
      <c r="I273" s="10" t="s">
        <v>394</v>
      </c>
      <c r="J273" s="13" t="s">
        <v>547</v>
      </c>
    </row>
    <row r="274" spans="1:10" s="2" customFormat="1" ht="39.950000000000003" customHeight="1">
      <c r="A274" s="8">
        <v>6</v>
      </c>
      <c r="B274" s="17" t="s">
        <v>887</v>
      </c>
      <c r="C274" s="10">
        <f t="shared" si="13"/>
        <v>270</v>
      </c>
      <c r="D274" s="10" t="e">
        <f t="shared" si="14"/>
        <v>#REF!</v>
      </c>
      <c r="E274" s="10" t="s">
        <v>858</v>
      </c>
      <c r="F274" s="10" t="s">
        <v>395</v>
      </c>
      <c r="G274" s="12" t="s">
        <v>481</v>
      </c>
      <c r="H274" s="12" t="s">
        <v>396</v>
      </c>
      <c r="I274" s="10" t="s">
        <v>397</v>
      </c>
      <c r="J274" s="13" t="s">
        <v>669</v>
      </c>
    </row>
    <row r="275" spans="1:10" s="2" customFormat="1" ht="39.950000000000003" customHeight="1">
      <c r="A275" s="8">
        <v>6</v>
      </c>
      <c r="B275" s="17" t="s">
        <v>887</v>
      </c>
      <c r="C275" s="10">
        <f t="shared" si="13"/>
        <v>271</v>
      </c>
      <c r="D275" s="10" t="e">
        <f t="shared" si="14"/>
        <v>#REF!</v>
      </c>
      <c r="E275" s="10" t="s">
        <v>858</v>
      </c>
      <c r="F275" s="10" t="s">
        <v>359</v>
      </c>
      <c r="G275" s="12" t="s">
        <v>749</v>
      </c>
      <c r="H275" s="12" t="s">
        <v>662</v>
      </c>
      <c r="I275" s="10" t="s">
        <v>360</v>
      </c>
      <c r="J275" s="13" t="s">
        <v>547</v>
      </c>
    </row>
    <row r="276" spans="1:10" s="2" customFormat="1" ht="39.950000000000003" customHeight="1">
      <c r="A276" s="8">
        <v>6</v>
      </c>
      <c r="B276" s="17" t="s">
        <v>493</v>
      </c>
      <c r="C276" s="10">
        <f t="shared" si="13"/>
        <v>272</v>
      </c>
      <c r="D276" s="10" t="e">
        <f t="shared" si="14"/>
        <v>#REF!</v>
      </c>
      <c r="E276" s="10" t="s">
        <v>858</v>
      </c>
      <c r="F276" s="10" t="s">
        <v>398</v>
      </c>
      <c r="G276" s="12" t="s">
        <v>736</v>
      </c>
      <c r="H276" s="12" t="s">
        <v>570</v>
      </c>
      <c r="I276" s="10" t="s">
        <v>399</v>
      </c>
      <c r="J276" s="13" t="s">
        <v>547</v>
      </c>
    </row>
    <row r="277" spans="1:10" s="2" customFormat="1" ht="39.950000000000003" customHeight="1">
      <c r="A277" s="8">
        <v>6</v>
      </c>
      <c r="B277" s="17" t="s">
        <v>887</v>
      </c>
      <c r="C277" s="10">
        <f t="shared" si="13"/>
        <v>273</v>
      </c>
      <c r="D277" s="10" t="e">
        <f>D290+1</f>
        <v>#REF!</v>
      </c>
      <c r="E277" s="10" t="s">
        <v>858</v>
      </c>
      <c r="F277" s="10" t="s">
        <v>381</v>
      </c>
      <c r="G277" s="12" t="s">
        <v>1275</v>
      </c>
      <c r="H277" s="12" t="s">
        <v>1161</v>
      </c>
      <c r="I277" s="10" t="s">
        <v>380</v>
      </c>
      <c r="J277" s="13" t="s">
        <v>543</v>
      </c>
    </row>
    <row r="278" spans="1:10" s="2" customFormat="1" ht="39.950000000000003" customHeight="1">
      <c r="A278" s="8">
        <v>6</v>
      </c>
      <c r="B278" s="17" t="s">
        <v>887</v>
      </c>
      <c r="C278" s="10">
        <f t="shared" si="13"/>
        <v>274</v>
      </c>
      <c r="D278" s="10" t="e">
        <f>D276+1</f>
        <v>#REF!</v>
      </c>
      <c r="E278" s="10" t="s">
        <v>858</v>
      </c>
      <c r="F278" s="10" t="s">
        <v>1125</v>
      </c>
      <c r="G278" s="12" t="s">
        <v>1126</v>
      </c>
      <c r="H278" s="12" t="s">
        <v>1127</v>
      </c>
      <c r="I278" s="10" t="s">
        <v>1128</v>
      </c>
      <c r="J278" s="13" t="s">
        <v>1129</v>
      </c>
    </row>
    <row r="279" spans="1:10" s="2" customFormat="1" ht="39.950000000000003" customHeight="1">
      <c r="A279" s="8">
        <v>6</v>
      </c>
      <c r="B279" s="17" t="s">
        <v>493</v>
      </c>
      <c r="C279" s="10">
        <f t="shared" si="13"/>
        <v>275</v>
      </c>
      <c r="D279" s="10" t="e">
        <f>#REF!+1</f>
        <v>#REF!</v>
      </c>
      <c r="E279" s="10" t="s">
        <v>1242</v>
      </c>
      <c r="F279" s="10" t="s">
        <v>1243</v>
      </c>
      <c r="G279" s="12" t="s">
        <v>1244</v>
      </c>
      <c r="H279" s="31" t="s">
        <v>1245</v>
      </c>
      <c r="I279" s="10" t="s">
        <v>1246</v>
      </c>
      <c r="J279" s="13" t="s">
        <v>1247</v>
      </c>
    </row>
    <row r="280" spans="1:10" s="2" customFormat="1" ht="39.950000000000003" customHeight="1">
      <c r="A280" s="8">
        <v>6</v>
      </c>
      <c r="B280" s="17" t="s">
        <v>887</v>
      </c>
      <c r="C280" s="10">
        <f t="shared" si="13"/>
        <v>276</v>
      </c>
      <c r="D280" s="10" t="e">
        <f t="shared" si="14"/>
        <v>#REF!</v>
      </c>
      <c r="E280" s="10" t="s">
        <v>858</v>
      </c>
      <c r="F280" s="10" t="s">
        <v>401</v>
      </c>
      <c r="G280" s="12" t="s">
        <v>503</v>
      </c>
      <c r="H280" s="12" t="s">
        <v>402</v>
      </c>
      <c r="I280" s="10" t="s">
        <v>403</v>
      </c>
      <c r="J280" s="13" t="s">
        <v>554</v>
      </c>
    </row>
    <row r="281" spans="1:10" s="2" customFormat="1" ht="39.950000000000003" customHeight="1">
      <c r="A281" s="8">
        <v>6</v>
      </c>
      <c r="B281" s="17" t="s">
        <v>887</v>
      </c>
      <c r="C281" s="10">
        <f t="shared" si="13"/>
        <v>277</v>
      </c>
      <c r="D281" s="10" t="e">
        <f t="shared" si="14"/>
        <v>#REF!</v>
      </c>
      <c r="E281" s="10" t="s">
        <v>858</v>
      </c>
      <c r="F281" s="10" t="s">
        <v>404</v>
      </c>
      <c r="G281" s="12" t="s">
        <v>524</v>
      </c>
      <c r="H281" s="12" t="s">
        <v>619</v>
      </c>
      <c r="I281" s="10" t="s">
        <v>405</v>
      </c>
      <c r="J281" s="13" t="s">
        <v>555</v>
      </c>
    </row>
    <row r="282" spans="1:10" s="2" customFormat="1" ht="39.950000000000003" customHeight="1">
      <c r="A282" s="8">
        <v>6</v>
      </c>
      <c r="B282" s="17" t="s">
        <v>887</v>
      </c>
      <c r="C282" s="10">
        <f t="shared" ref="C282:C312" si="15">ROW()-4</f>
        <v>278</v>
      </c>
      <c r="D282" s="10" t="e">
        <f t="shared" si="14"/>
        <v>#REF!</v>
      </c>
      <c r="E282" s="10" t="s">
        <v>858</v>
      </c>
      <c r="F282" s="10" t="s">
        <v>406</v>
      </c>
      <c r="G282" s="12" t="s">
        <v>514</v>
      </c>
      <c r="H282" s="12" t="s">
        <v>709</v>
      </c>
      <c r="I282" s="10" t="s">
        <v>407</v>
      </c>
      <c r="J282" s="13" t="s">
        <v>555</v>
      </c>
    </row>
    <row r="283" spans="1:10" s="2" customFormat="1" ht="39.950000000000003" customHeight="1">
      <c r="A283" s="8">
        <v>6</v>
      </c>
      <c r="B283" s="17" t="s">
        <v>493</v>
      </c>
      <c r="C283" s="10">
        <f t="shared" si="15"/>
        <v>279</v>
      </c>
      <c r="D283" s="10" t="e">
        <f t="shared" si="14"/>
        <v>#REF!</v>
      </c>
      <c r="E283" s="10" t="s">
        <v>858</v>
      </c>
      <c r="F283" s="10" t="s">
        <v>1020</v>
      </c>
      <c r="G283" s="12" t="s">
        <v>1021</v>
      </c>
      <c r="H283" s="12" t="s">
        <v>1022</v>
      </c>
      <c r="I283" s="10" t="s">
        <v>1023</v>
      </c>
      <c r="J283" s="13" t="s">
        <v>1024</v>
      </c>
    </row>
    <row r="284" spans="1:10" s="2" customFormat="1" ht="39.950000000000003" customHeight="1">
      <c r="A284" s="8">
        <v>6</v>
      </c>
      <c r="B284" s="17" t="s">
        <v>887</v>
      </c>
      <c r="C284" s="10">
        <f t="shared" si="15"/>
        <v>280</v>
      </c>
      <c r="D284" s="10" t="e">
        <f t="shared" si="14"/>
        <v>#REF!</v>
      </c>
      <c r="E284" s="10" t="s">
        <v>858</v>
      </c>
      <c r="F284" s="10" t="s">
        <v>408</v>
      </c>
      <c r="G284" s="12" t="s">
        <v>409</v>
      </c>
      <c r="H284" s="12" t="s">
        <v>593</v>
      </c>
      <c r="I284" s="10" t="s">
        <v>410</v>
      </c>
      <c r="J284" s="13" t="s">
        <v>554</v>
      </c>
    </row>
    <row r="285" spans="1:10" s="2" customFormat="1" ht="39.950000000000003" customHeight="1">
      <c r="A285" s="8">
        <v>6</v>
      </c>
      <c r="B285" s="17" t="s">
        <v>887</v>
      </c>
      <c r="C285" s="10">
        <f t="shared" si="15"/>
        <v>281</v>
      </c>
      <c r="D285" s="10" t="e">
        <f t="shared" si="14"/>
        <v>#REF!</v>
      </c>
      <c r="E285" s="10" t="s">
        <v>858</v>
      </c>
      <c r="F285" s="10" t="s">
        <v>413</v>
      </c>
      <c r="G285" s="12" t="s">
        <v>471</v>
      </c>
      <c r="H285" s="12" t="s">
        <v>414</v>
      </c>
      <c r="I285" s="10" t="s">
        <v>415</v>
      </c>
      <c r="J285" s="13" t="s">
        <v>472</v>
      </c>
    </row>
    <row r="286" spans="1:10" s="2" customFormat="1" ht="39.950000000000003" customHeight="1">
      <c r="A286" s="8">
        <v>6</v>
      </c>
      <c r="B286" s="17" t="s">
        <v>887</v>
      </c>
      <c r="C286" s="10">
        <f t="shared" si="15"/>
        <v>282</v>
      </c>
      <c r="D286" s="10" t="e">
        <f t="shared" si="14"/>
        <v>#REF!</v>
      </c>
      <c r="E286" s="10" t="s">
        <v>858</v>
      </c>
      <c r="F286" s="10" t="s">
        <v>416</v>
      </c>
      <c r="G286" s="12" t="s">
        <v>866</v>
      </c>
      <c r="H286" s="12" t="s">
        <v>597</v>
      </c>
      <c r="I286" s="10" t="s">
        <v>417</v>
      </c>
      <c r="J286" s="13" t="s">
        <v>554</v>
      </c>
    </row>
    <row r="287" spans="1:10" s="2" customFormat="1" ht="39.950000000000003" customHeight="1">
      <c r="A287" s="8">
        <v>6</v>
      </c>
      <c r="B287" s="17" t="s">
        <v>493</v>
      </c>
      <c r="C287" s="10">
        <f t="shared" si="15"/>
        <v>283</v>
      </c>
      <c r="D287" s="10" t="e">
        <f t="shared" si="14"/>
        <v>#REF!</v>
      </c>
      <c r="E287" s="10" t="s">
        <v>858</v>
      </c>
      <c r="F287" s="10" t="s">
        <v>1283</v>
      </c>
      <c r="G287" s="12" t="s">
        <v>866</v>
      </c>
      <c r="H287" s="12" t="s">
        <v>597</v>
      </c>
      <c r="I287" s="10" t="s">
        <v>417</v>
      </c>
      <c r="J287" s="13" t="s">
        <v>547</v>
      </c>
    </row>
    <row r="288" spans="1:10" s="2" customFormat="1" ht="39.950000000000003" customHeight="1">
      <c r="A288" s="8">
        <v>6</v>
      </c>
      <c r="B288" s="17" t="s">
        <v>887</v>
      </c>
      <c r="C288" s="10">
        <f t="shared" si="15"/>
        <v>284</v>
      </c>
      <c r="D288" s="10" t="e">
        <f>D286+1</f>
        <v>#REF!</v>
      </c>
      <c r="E288" s="10" t="s">
        <v>858</v>
      </c>
      <c r="F288" s="10" t="s">
        <v>1042</v>
      </c>
      <c r="G288" s="12" t="s">
        <v>1043</v>
      </c>
      <c r="H288" s="12" t="s">
        <v>573</v>
      </c>
      <c r="I288" s="10" t="s">
        <v>418</v>
      </c>
      <c r="J288" s="13" t="s">
        <v>547</v>
      </c>
    </row>
    <row r="289" spans="1:10" s="2" customFormat="1" ht="39.950000000000003" customHeight="1">
      <c r="A289" s="8">
        <v>6</v>
      </c>
      <c r="B289" s="17" t="s">
        <v>887</v>
      </c>
      <c r="C289" s="10">
        <f t="shared" si="15"/>
        <v>285</v>
      </c>
      <c r="D289" s="10" t="e">
        <f t="shared" si="14"/>
        <v>#REF!</v>
      </c>
      <c r="E289" s="10" t="s">
        <v>858</v>
      </c>
      <c r="F289" s="10" t="s">
        <v>1044</v>
      </c>
      <c r="G289" s="12" t="s">
        <v>1045</v>
      </c>
      <c r="H289" s="12" t="s">
        <v>594</v>
      </c>
      <c r="I289" s="10" t="s">
        <v>531</v>
      </c>
      <c r="J289" s="13" t="s">
        <v>554</v>
      </c>
    </row>
    <row r="290" spans="1:10" s="2" customFormat="1" ht="39.950000000000003" customHeight="1">
      <c r="A290" s="8">
        <v>6</v>
      </c>
      <c r="B290" s="17" t="s">
        <v>887</v>
      </c>
      <c r="C290" s="10">
        <f t="shared" si="15"/>
        <v>286</v>
      </c>
      <c r="D290" s="10" t="e">
        <f t="shared" si="14"/>
        <v>#REF!</v>
      </c>
      <c r="E290" s="10" t="s">
        <v>858</v>
      </c>
      <c r="F290" s="10" t="s">
        <v>1046</v>
      </c>
      <c r="G290" s="12" t="s">
        <v>1047</v>
      </c>
      <c r="H290" s="31" t="s">
        <v>675</v>
      </c>
      <c r="I290" s="32" t="s">
        <v>676</v>
      </c>
      <c r="J290" s="13" t="s">
        <v>554</v>
      </c>
    </row>
    <row r="291" spans="1:10" s="2" customFormat="1" ht="39.950000000000003" customHeight="1">
      <c r="A291" s="8">
        <v>6</v>
      </c>
      <c r="B291" s="17" t="s">
        <v>887</v>
      </c>
      <c r="C291" s="10">
        <f t="shared" si="15"/>
        <v>287</v>
      </c>
      <c r="D291" s="10" t="e">
        <f>D277+1</f>
        <v>#REF!</v>
      </c>
      <c r="E291" s="10" t="s">
        <v>858</v>
      </c>
      <c r="F291" s="10" t="s">
        <v>420</v>
      </c>
      <c r="G291" s="12" t="s">
        <v>500</v>
      </c>
      <c r="H291" s="12" t="s">
        <v>585</v>
      </c>
      <c r="I291" s="10" t="s">
        <v>419</v>
      </c>
      <c r="J291" s="13" t="s">
        <v>660</v>
      </c>
    </row>
    <row r="292" spans="1:10" s="2" customFormat="1" ht="39.950000000000003" customHeight="1">
      <c r="A292" s="8">
        <v>6</v>
      </c>
      <c r="B292" s="18" t="s">
        <v>887</v>
      </c>
      <c r="C292" s="55">
        <f t="shared" si="15"/>
        <v>288</v>
      </c>
      <c r="D292" s="11" t="e">
        <f t="shared" si="14"/>
        <v>#REF!</v>
      </c>
      <c r="E292" s="11" t="s">
        <v>858</v>
      </c>
      <c r="F292" s="11" t="s">
        <v>856</v>
      </c>
      <c r="G292" s="14" t="s">
        <v>421</v>
      </c>
      <c r="H292" s="14" t="s">
        <v>580</v>
      </c>
      <c r="I292" s="11" t="s">
        <v>422</v>
      </c>
      <c r="J292" s="15" t="s">
        <v>540</v>
      </c>
    </row>
    <row r="293" spans="1:10" s="2" customFormat="1" ht="39.950000000000003" customHeight="1">
      <c r="A293" s="8">
        <v>7</v>
      </c>
      <c r="B293" s="29" t="s">
        <v>888</v>
      </c>
      <c r="C293" s="52">
        <f t="shared" si="15"/>
        <v>289</v>
      </c>
      <c r="D293" s="48">
        <v>1</v>
      </c>
      <c r="E293" s="48" t="s">
        <v>859</v>
      </c>
      <c r="F293" s="48" t="s">
        <v>425</v>
      </c>
      <c r="G293" s="49" t="s">
        <v>489</v>
      </c>
      <c r="H293" s="49" t="s">
        <v>426</v>
      </c>
      <c r="I293" s="48" t="s">
        <v>427</v>
      </c>
      <c r="J293" s="50" t="s">
        <v>686</v>
      </c>
    </row>
    <row r="294" spans="1:10" s="2" customFormat="1" ht="39.950000000000003" customHeight="1">
      <c r="A294" s="8">
        <v>7</v>
      </c>
      <c r="B294" s="17" t="s">
        <v>888</v>
      </c>
      <c r="C294" s="10">
        <f t="shared" si="15"/>
        <v>290</v>
      </c>
      <c r="D294" s="10">
        <f>D293+1</f>
        <v>2</v>
      </c>
      <c r="E294" s="10" t="s">
        <v>859</v>
      </c>
      <c r="F294" s="10" t="s">
        <v>1153</v>
      </c>
      <c r="G294" s="12" t="s">
        <v>1154</v>
      </c>
      <c r="H294" s="12" t="s">
        <v>1155</v>
      </c>
      <c r="I294" s="10" t="s">
        <v>1156</v>
      </c>
      <c r="J294" s="13" t="s">
        <v>1157</v>
      </c>
    </row>
    <row r="295" spans="1:10" s="2" customFormat="1" ht="39.950000000000003" customHeight="1">
      <c r="A295" s="8">
        <v>7</v>
      </c>
      <c r="B295" s="37" t="s">
        <v>11</v>
      </c>
      <c r="C295" s="10">
        <f t="shared" si="15"/>
        <v>291</v>
      </c>
      <c r="D295" s="10">
        <f t="shared" ref="D295:D297" si="16">D294+1</f>
        <v>3</v>
      </c>
      <c r="E295" s="10" t="s">
        <v>859</v>
      </c>
      <c r="F295" s="10" t="s">
        <v>1221</v>
      </c>
      <c r="G295" s="12" t="s">
        <v>513</v>
      </c>
      <c r="H295" s="12" t="s">
        <v>428</v>
      </c>
      <c r="I295" s="10" t="s">
        <v>429</v>
      </c>
      <c r="J295" s="13" t="s">
        <v>634</v>
      </c>
    </row>
    <row r="296" spans="1:10" s="2" customFormat="1" ht="39.950000000000003" customHeight="1">
      <c r="A296" s="8">
        <v>7</v>
      </c>
      <c r="B296" s="17" t="s">
        <v>888</v>
      </c>
      <c r="C296" s="10">
        <f t="shared" si="15"/>
        <v>292</v>
      </c>
      <c r="D296" s="10">
        <f t="shared" si="16"/>
        <v>4</v>
      </c>
      <c r="E296" s="10" t="s">
        <v>859</v>
      </c>
      <c r="F296" s="10" t="s">
        <v>1222</v>
      </c>
      <c r="G296" s="12" t="s">
        <v>1225</v>
      </c>
      <c r="H296" s="12" t="s">
        <v>1223</v>
      </c>
      <c r="I296" s="10" t="s">
        <v>1224</v>
      </c>
      <c r="J296" s="13" t="s">
        <v>1216</v>
      </c>
    </row>
    <row r="297" spans="1:10" s="2" customFormat="1" ht="39.950000000000003" customHeight="1">
      <c r="A297" s="8">
        <v>7</v>
      </c>
      <c r="B297" s="17" t="s">
        <v>888</v>
      </c>
      <c r="C297" s="11">
        <f t="shared" si="15"/>
        <v>293</v>
      </c>
      <c r="D297" s="11">
        <f t="shared" si="16"/>
        <v>5</v>
      </c>
      <c r="E297" s="11" t="s">
        <v>859</v>
      </c>
      <c r="F297" s="11" t="s">
        <v>1285</v>
      </c>
      <c r="G297" s="14" t="s">
        <v>1284</v>
      </c>
      <c r="H297" s="14" t="s">
        <v>1286</v>
      </c>
      <c r="I297" s="11" t="s">
        <v>1287</v>
      </c>
      <c r="J297" s="15" t="s">
        <v>1288</v>
      </c>
    </row>
    <row r="298" spans="1:10" s="2" customFormat="1" ht="39.950000000000003" customHeight="1">
      <c r="A298" s="8">
        <v>8</v>
      </c>
      <c r="B298" s="29" t="s">
        <v>889</v>
      </c>
      <c r="C298" s="26">
        <f t="shared" si="15"/>
        <v>294</v>
      </c>
      <c r="D298" s="26">
        <v>1</v>
      </c>
      <c r="E298" s="26" t="s">
        <v>860</v>
      </c>
      <c r="F298" s="26" t="s">
        <v>862</v>
      </c>
      <c r="G298" s="27" t="s">
        <v>482</v>
      </c>
      <c r="H298" s="27" t="s">
        <v>671</v>
      </c>
      <c r="I298" s="26" t="s">
        <v>430</v>
      </c>
      <c r="J298" s="28" t="s">
        <v>672</v>
      </c>
    </row>
    <row r="299" spans="1:10" s="2" customFormat="1" ht="39.950000000000003" customHeight="1">
      <c r="A299" s="8">
        <v>8</v>
      </c>
      <c r="B299" s="17" t="s">
        <v>889</v>
      </c>
      <c r="C299" s="10">
        <f t="shared" si="15"/>
        <v>295</v>
      </c>
      <c r="D299" s="10">
        <f>D298+1</f>
        <v>2</v>
      </c>
      <c r="E299" s="10" t="s">
        <v>860</v>
      </c>
      <c r="F299" s="10" t="s">
        <v>1033</v>
      </c>
      <c r="G299" s="12" t="s">
        <v>1035</v>
      </c>
      <c r="H299" s="12" t="s">
        <v>1037</v>
      </c>
      <c r="I299" s="10" t="s">
        <v>1036</v>
      </c>
      <c r="J299" s="13" t="s">
        <v>1038</v>
      </c>
    </row>
    <row r="300" spans="1:10" s="2" customFormat="1" ht="39.950000000000003" customHeight="1">
      <c r="A300" s="8">
        <v>8</v>
      </c>
      <c r="B300" s="17" t="s">
        <v>889</v>
      </c>
      <c r="C300" s="10">
        <f t="shared" si="15"/>
        <v>296</v>
      </c>
      <c r="D300" s="10">
        <f t="shared" ref="D300:D312" si="17">D299+1</f>
        <v>3</v>
      </c>
      <c r="E300" s="10" t="s">
        <v>860</v>
      </c>
      <c r="F300" s="10" t="s">
        <v>431</v>
      </c>
      <c r="G300" s="12" t="s">
        <v>785</v>
      </c>
      <c r="H300" s="12" t="s">
        <v>685</v>
      </c>
      <c r="I300" s="10" t="s">
        <v>432</v>
      </c>
      <c r="J300" s="13" t="s">
        <v>632</v>
      </c>
    </row>
    <row r="301" spans="1:10" s="2" customFormat="1" ht="39.950000000000003" customHeight="1">
      <c r="A301" s="8">
        <v>8</v>
      </c>
      <c r="B301" s="17" t="s">
        <v>889</v>
      </c>
      <c r="C301" s="10">
        <f t="shared" si="15"/>
        <v>297</v>
      </c>
      <c r="D301" s="10">
        <f t="shared" si="17"/>
        <v>4</v>
      </c>
      <c r="E301" s="10" t="s">
        <v>860</v>
      </c>
      <c r="F301" s="10" t="s">
        <v>433</v>
      </c>
      <c r="G301" s="12" t="s">
        <v>466</v>
      </c>
      <c r="H301" s="12" t="s">
        <v>434</v>
      </c>
      <c r="I301" s="10" t="s">
        <v>435</v>
      </c>
      <c r="J301" s="13" t="s">
        <v>641</v>
      </c>
    </row>
    <row r="302" spans="1:10" s="2" customFormat="1" ht="39.950000000000003" customHeight="1">
      <c r="A302" s="8">
        <v>8</v>
      </c>
      <c r="B302" s="17" t="s">
        <v>889</v>
      </c>
      <c r="C302" s="10">
        <f t="shared" si="15"/>
        <v>298</v>
      </c>
      <c r="D302" s="57"/>
      <c r="E302" s="10" t="s">
        <v>860</v>
      </c>
      <c r="F302" s="10" t="s">
        <v>1311</v>
      </c>
      <c r="G302" s="12" t="s">
        <v>1312</v>
      </c>
      <c r="H302" s="12" t="s">
        <v>1313</v>
      </c>
      <c r="I302" s="10" t="s">
        <v>1314</v>
      </c>
      <c r="J302" s="13" t="s">
        <v>540</v>
      </c>
    </row>
    <row r="303" spans="1:10" s="2" customFormat="1" ht="39.950000000000003" customHeight="1">
      <c r="A303" s="8">
        <v>8</v>
      </c>
      <c r="B303" s="29" t="s">
        <v>889</v>
      </c>
      <c r="C303" s="26">
        <f t="shared" si="15"/>
        <v>299</v>
      </c>
      <c r="D303" s="10">
        <f>D301+1</f>
        <v>5</v>
      </c>
      <c r="E303" s="26" t="s">
        <v>860</v>
      </c>
      <c r="F303" s="26" t="s">
        <v>436</v>
      </c>
      <c r="G303" s="27" t="s">
        <v>474</v>
      </c>
      <c r="H303" s="27" t="s">
        <v>721</v>
      </c>
      <c r="I303" s="26" t="s">
        <v>437</v>
      </c>
      <c r="J303" s="28" t="s">
        <v>632</v>
      </c>
    </row>
    <row r="304" spans="1:10" s="2" customFormat="1" ht="39.950000000000003" customHeight="1">
      <c r="A304" s="8">
        <v>8</v>
      </c>
      <c r="B304" s="17" t="s">
        <v>889</v>
      </c>
      <c r="C304" s="10">
        <f t="shared" si="15"/>
        <v>300</v>
      </c>
      <c r="D304" s="10">
        <f t="shared" si="17"/>
        <v>6</v>
      </c>
      <c r="E304" s="10" t="s">
        <v>860</v>
      </c>
      <c r="F304" s="10" t="s">
        <v>1029</v>
      </c>
      <c r="G304" s="12" t="s">
        <v>1030</v>
      </c>
      <c r="H304" s="12" t="s">
        <v>1031</v>
      </c>
      <c r="I304" s="10" t="s">
        <v>1041</v>
      </c>
      <c r="J304" s="13" t="s">
        <v>1032</v>
      </c>
    </row>
    <row r="305" spans="1:21" s="2" customFormat="1" ht="39.950000000000003" customHeight="1">
      <c r="A305" s="8">
        <v>8</v>
      </c>
      <c r="B305" s="17" t="s">
        <v>889</v>
      </c>
      <c r="C305" s="10">
        <f t="shared" si="15"/>
        <v>301</v>
      </c>
      <c r="D305" s="10">
        <f t="shared" si="17"/>
        <v>7</v>
      </c>
      <c r="E305" s="10" t="s">
        <v>860</v>
      </c>
      <c r="F305" s="10" t="s">
        <v>863</v>
      </c>
      <c r="G305" s="12" t="s">
        <v>760</v>
      </c>
      <c r="H305" s="12" t="s">
        <v>690</v>
      </c>
      <c r="I305" s="10" t="s">
        <v>438</v>
      </c>
      <c r="J305" s="13" t="s">
        <v>540</v>
      </c>
    </row>
    <row r="306" spans="1:21" s="2" customFormat="1" ht="39.950000000000003" customHeight="1">
      <c r="A306" s="8">
        <v>8</v>
      </c>
      <c r="B306" s="17" t="s">
        <v>889</v>
      </c>
      <c r="C306" s="10">
        <f t="shared" si="15"/>
        <v>302</v>
      </c>
      <c r="D306" s="10">
        <f t="shared" si="17"/>
        <v>8</v>
      </c>
      <c r="E306" s="10" t="s">
        <v>860</v>
      </c>
      <c r="F306" s="10" t="s">
        <v>1254</v>
      </c>
      <c r="G306" s="12" t="s">
        <v>1253</v>
      </c>
      <c r="H306" s="12" t="s">
        <v>1255</v>
      </c>
      <c r="I306" s="10" t="s">
        <v>1256</v>
      </c>
      <c r="J306" s="13" t="s">
        <v>1260</v>
      </c>
    </row>
    <row r="307" spans="1:21" s="2" customFormat="1" ht="39.950000000000003" customHeight="1">
      <c r="A307" s="8">
        <v>8</v>
      </c>
      <c r="B307" s="17" t="s">
        <v>889</v>
      </c>
      <c r="C307" s="10">
        <f t="shared" si="15"/>
        <v>303</v>
      </c>
      <c r="D307" s="10">
        <f t="shared" si="17"/>
        <v>9</v>
      </c>
      <c r="E307" s="10" t="s">
        <v>860</v>
      </c>
      <c r="F307" s="10" t="s">
        <v>445</v>
      </c>
      <c r="G307" s="12" t="s">
        <v>656</v>
      </c>
      <c r="H307" s="12" t="s">
        <v>719</v>
      </c>
      <c r="I307" s="10" t="s">
        <v>446</v>
      </c>
      <c r="J307" s="13" t="s">
        <v>547</v>
      </c>
    </row>
    <row r="308" spans="1:21" s="2" customFormat="1" ht="39.950000000000003" customHeight="1">
      <c r="A308" s="8">
        <v>8</v>
      </c>
      <c r="B308" s="17" t="s">
        <v>889</v>
      </c>
      <c r="C308" s="10">
        <f t="shared" si="15"/>
        <v>304</v>
      </c>
      <c r="D308" s="10"/>
      <c r="E308" s="10" t="s">
        <v>860</v>
      </c>
      <c r="F308" s="10" t="s">
        <v>1335</v>
      </c>
      <c r="G308" s="12" t="s">
        <v>1332</v>
      </c>
      <c r="H308" s="12" t="s">
        <v>1333</v>
      </c>
      <c r="I308" s="10" t="s">
        <v>1334</v>
      </c>
      <c r="J308" s="13" t="s">
        <v>547</v>
      </c>
    </row>
    <row r="309" spans="1:21" s="2" customFormat="1" ht="39.950000000000003" customHeight="1">
      <c r="A309" s="8">
        <v>8</v>
      </c>
      <c r="B309" s="17" t="s">
        <v>889</v>
      </c>
      <c r="C309" s="10">
        <f t="shared" si="15"/>
        <v>305</v>
      </c>
      <c r="D309" s="10">
        <f>D307+1</f>
        <v>10</v>
      </c>
      <c r="E309" s="10" t="s">
        <v>860</v>
      </c>
      <c r="F309" s="10" t="s">
        <v>439</v>
      </c>
      <c r="G309" s="12" t="s">
        <v>761</v>
      </c>
      <c r="H309" s="12" t="s">
        <v>691</v>
      </c>
      <c r="I309" s="10" t="s">
        <v>440</v>
      </c>
      <c r="J309" s="13" t="s">
        <v>540</v>
      </c>
    </row>
    <row r="310" spans="1:21" s="2" customFormat="1" ht="39.950000000000003" customHeight="1">
      <c r="A310" s="8">
        <v>8</v>
      </c>
      <c r="B310" s="17" t="s">
        <v>889</v>
      </c>
      <c r="C310" s="10">
        <f t="shared" si="15"/>
        <v>306</v>
      </c>
      <c r="D310" s="10">
        <f t="shared" si="17"/>
        <v>11</v>
      </c>
      <c r="E310" s="10" t="s">
        <v>860</v>
      </c>
      <c r="F310" s="10" t="s">
        <v>864</v>
      </c>
      <c r="G310" s="12" t="s">
        <v>495</v>
      </c>
      <c r="H310" s="12" t="s">
        <v>693</v>
      </c>
      <c r="I310" s="10" t="s">
        <v>441</v>
      </c>
      <c r="J310" s="13" t="s">
        <v>544</v>
      </c>
    </row>
    <row r="311" spans="1:21" s="2" customFormat="1" ht="39.950000000000003" customHeight="1">
      <c r="A311" s="8">
        <v>8</v>
      </c>
      <c r="B311" s="17" t="s">
        <v>889</v>
      </c>
      <c r="C311" s="10">
        <f t="shared" si="15"/>
        <v>307</v>
      </c>
      <c r="D311" s="10">
        <f t="shared" si="17"/>
        <v>12</v>
      </c>
      <c r="E311" s="10" t="s">
        <v>860</v>
      </c>
      <c r="F311" s="10" t="s">
        <v>1051</v>
      </c>
      <c r="G311" s="12" t="s">
        <v>1052</v>
      </c>
      <c r="H311" s="12" t="s">
        <v>1053</v>
      </c>
      <c r="I311" s="10" t="s">
        <v>1054</v>
      </c>
      <c r="J311" s="13" t="s">
        <v>1055</v>
      </c>
    </row>
    <row r="312" spans="1:21" s="2" customFormat="1" ht="39.950000000000003" customHeight="1">
      <c r="A312" s="8">
        <v>8</v>
      </c>
      <c r="B312" s="18" t="s">
        <v>889</v>
      </c>
      <c r="C312" s="10">
        <f t="shared" si="15"/>
        <v>308</v>
      </c>
      <c r="D312" s="10">
        <f t="shared" si="17"/>
        <v>13</v>
      </c>
      <c r="E312" s="55" t="s">
        <v>860</v>
      </c>
      <c r="F312" s="11" t="s">
        <v>442</v>
      </c>
      <c r="G312" s="56" t="s">
        <v>1034</v>
      </c>
      <c r="H312" s="14" t="s">
        <v>443</v>
      </c>
      <c r="I312" s="11" t="s">
        <v>444</v>
      </c>
      <c r="J312" s="15" t="s">
        <v>540</v>
      </c>
    </row>
    <row r="313" spans="1:21" ht="14.25" outlineLevel="1">
      <c r="B313" s="19" t="s">
        <v>954</v>
      </c>
      <c r="C313" s="58"/>
      <c r="E313" s="58"/>
      <c r="G313" s="59"/>
    </row>
    <row r="314" spans="1:21" ht="14.25" outlineLevel="1">
      <c r="B314" s="19" t="s">
        <v>954</v>
      </c>
    </row>
    <row r="315" spans="1:21" ht="39.950000000000003" customHeight="1" outlineLevel="1">
      <c r="B315" s="19" t="s">
        <v>954</v>
      </c>
      <c r="M315" s="70" t="s">
        <v>878</v>
      </c>
      <c r="N315" s="70"/>
      <c r="O315" s="70"/>
      <c r="P315" s="70"/>
      <c r="Q315" s="70"/>
      <c r="R315" s="70"/>
      <c r="S315" s="70"/>
      <c r="T315" s="70"/>
      <c r="U315" s="70"/>
    </row>
    <row r="316" spans="1:21" ht="15.75" customHeight="1" outlineLevel="1">
      <c r="B316" s="19" t="s">
        <v>954</v>
      </c>
      <c r="M316" s="2"/>
      <c r="N316" s="2"/>
      <c r="O316" s="2"/>
      <c r="P316" s="2"/>
      <c r="Q316" s="2"/>
      <c r="R316" s="2"/>
      <c r="S316" s="2"/>
      <c r="T316" s="2"/>
      <c r="U316" s="38" t="s">
        <v>877</v>
      </c>
    </row>
    <row r="317" spans="1:21" ht="39.950000000000003" customHeight="1" outlineLevel="1" thickBot="1">
      <c r="B317" s="19" t="s">
        <v>954</v>
      </c>
      <c r="M317" s="39" t="s">
        <v>868</v>
      </c>
      <c r="N317" s="40" t="s">
        <v>869</v>
      </c>
      <c r="O317" s="40" t="s">
        <v>870</v>
      </c>
      <c r="P317" s="40" t="s">
        <v>871</v>
      </c>
      <c r="Q317" s="40" t="s">
        <v>872</v>
      </c>
      <c r="R317" s="40" t="s">
        <v>873</v>
      </c>
      <c r="S317" s="40" t="s">
        <v>874</v>
      </c>
      <c r="T317" s="41" t="s">
        <v>875</v>
      </c>
      <c r="U317" s="42" t="s">
        <v>876</v>
      </c>
    </row>
    <row r="318" spans="1:21" ht="39.950000000000003" customHeight="1" outlineLevel="1" thickTop="1">
      <c r="B318" s="19" t="s">
        <v>954</v>
      </c>
      <c r="M318" s="43">
        <f t="shared" ref="M318:T318" si="18">COUNTIF($B$5:$B$312,M$317)</f>
        <v>26</v>
      </c>
      <c r="N318" s="44">
        <f t="shared" si="18"/>
        <v>13</v>
      </c>
      <c r="O318" s="44">
        <f t="shared" si="18"/>
        <v>62</v>
      </c>
      <c r="P318" s="44">
        <f t="shared" si="18"/>
        <v>72</v>
      </c>
      <c r="Q318" s="44">
        <f t="shared" si="18"/>
        <v>67</v>
      </c>
      <c r="R318" s="44">
        <f t="shared" si="18"/>
        <v>48</v>
      </c>
      <c r="S318" s="44">
        <f t="shared" si="18"/>
        <v>5</v>
      </c>
      <c r="T318" s="45">
        <f t="shared" si="18"/>
        <v>15</v>
      </c>
      <c r="U318" s="46">
        <f>SUM(M318:T318)</f>
        <v>308</v>
      </c>
    </row>
    <row r="319" spans="1:21" ht="15.75" customHeight="1">
      <c r="B319" s="59"/>
      <c r="C319" s="58"/>
      <c r="E319" s="58"/>
      <c r="F319" s="58"/>
      <c r="G319" s="59"/>
      <c r="H319" s="59"/>
      <c r="I319" s="58"/>
      <c r="J319" s="60"/>
    </row>
  </sheetData>
  <autoFilter ref="A4:U318" xr:uid="{00000000-0009-0000-0000-000002000000}">
    <sortState xmlns:xlrd2="http://schemas.microsoft.com/office/spreadsheetml/2017/richdata2" ref="A4:R250">
      <sortCondition ref="B3"/>
    </sortState>
  </autoFilter>
  <sortState xmlns:xlrd2="http://schemas.microsoft.com/office/spreadsheetml/2017/richdata2" ref="A27:H37">
    <sortCondition ref="A26"/>
  </sortState>
  <mergeCells count="2">
    <mergeCell ref="M315:U315"/>
    <mergeCell ref="C2:J2"/>
  </mergeCells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&amp;C&amp;P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3"/>
  <sheetViews>
    <sheetView view="pageBreakPreview" zoomScaleNormal="100" zoomScaleSheetLayoutView="100" workbookViewId="0">
      <selection activeCell="P18" sqref="P18"/>
    </sheetView>
  </sheetViews>
  <sheetFormatPr defaultColWidth="9" defaultRowHeight="20.100000000000001" customHeight="1"/>
  <cols>
    <col min="1" max="1" width="14.625" style="3" customWidth="1"/>
    <col min="2" max="2" width="14.625" style="3" bestFit="1" customWidth="1"/>
    <col min="3" max="16384" width="9" style="3"/>
  </cols>
  <sheetData>
    <row r="1" spans="1:2" ht="20.100000000000001" customHeight="1">
      <c r="A1" t="s">
        <v>976</v>
      </c>
    </row>
    <row r="2" spans="1:2" ht="20.100000000000001" customHeight="1" thickBot="1"/>
    <row r="3" spans="1:2" ht="30.75" customHeight="1" thickBot="1">
      <c r="A3" s="22" t="s">
        <v>861</v>
      </c>
      <c r="B3" s="65" t="s">
        <v>1367</v>
      </c>
    </row>
    <row r="4" spans="1:2" ht="20.100000000000001" customHeight="1" thickTop="1">
      <c r="A4" s="21" t="s">
        <v>975</v>
      </c>
      <c r="B4" s="66">
        <f>COUNTIF(オレンジドクター!E$4:E$313,A4)</f>
        <v>48</v>
      </c>
    </row>
    <row r="5" spans="1:2" ht="20.100000000000001" customHeight="1">
      <c r="A5" s="20" t="s">
        <v>957</v>
      </c>
      <c r="B5" s="67">
        <f>COUNTIF(オレンジドクター!E$4:E$313,A5)</f>
        <v>37</v>
      </c>
    </row>
    <row r="6" spans="1:2" ht="20.100000000000001" customHeight="1">
      <c r="A6" s="20" t="s">
        <v>958</v>
      </c>
      <c r="B6" s="67">
        <f>COUNTIF(オレンジドクター!E$4:E$313,A6)</f>
        <v>52</v>
      </c>
    </row>
    <row r="7" spans="1:2" ht="20.100000000000001" customHeight="1">
      <c r="A7" s="20" t="s">
        <v>959</v>
      </c>
      <c r="B7" s="67">
        <f>COUNTIF(オレンジドクター!E$4:E$313,A7)</f>
        <v>15</v>
      </c>
    </row>
    <row r="8" spans="1:2" ht="20.100000000000001" customHeight="1">
      <c r="A8" s="20" t="s">
        <v>960</v>
      </c>
      <c r="B8" s="67">
        <f>COUNTIF(オレンジドクター!E$4:E$313,A8)</f>
        <v>20</v>
      </c>
    </row>
    <row r="9" spans="1:2" ht="20.100000000000001" customHeight="1">
      <c r="A9" s="20" t="s">
        <v>961</v>
      </c>
      <c r="B9" s="67">
        <f>COUNTIF(オレンジドクター!E$4:E$313,A9)</f>
        <v>12</v>
      </c>
    </row>
    <row r="10" spans="1:2" ht="20.100000000000001" customHeight="1">
      <c r="A10" s="20" t="s">
        <v>956</v>
      </c>
      <c r="B10" s="67">
        <f>COUNTIF(オレンジドクター!E$4:E$313,A10)</f>
        <v>24</v>
      </c>
    </row>
    <row r="11" spans="1:2" ht="20.100000000000001" customHeight="1">
      <c r="A11" s="20" t="s">
        <v>962</v>
      </c>
      <c r="B11" s="67">
        <f>COUNTIF(オレンジドクター!E$4:E$313,A11)</f>
        <v>15</v>
      </c>
    </row>
    <row r="12" spans="1:2" ht="20.100000000000001" customHeight="1">
      <c r="A12" s="20" t="s">
        <v>963</v>
      </c>
      <c r="B12" s="67">
        <f>COUNTIF(オレンジドクター!E$4:E$313,A12)</f>
        <v>5</v>
      </c>
    </row>
    <row r="13" spans="1:2" ht="20.100000000000001" customHeight="1">
      <c r="A13" s="20" t="s">
        <v>964</v>
      </c>
      <c r="B13" s="67">
        <f>COUNTIF(オレンジドクター!E$4:E$313,A13)</f>
        <v>7</v>
      </c>
    </row>
    <row r="14" spans="1:2" ht="20.100000000000001" customHeight="1">
      <c r="A14" s="20" t="s">
        <v>965</v>
      </c>
      <c r="B14" s="67">
        <f>COUNTIF(オレンジドクター!E$4:E$313,A14)</f>
        <v>8</v>
      </c>
    </row>
    <row r="15" spans="1:2" ht="20.100000000000001" customHeight="1">
      <c r="A15" s="20" t="s">
        <v>966</v>
      </c>
      <c r="B15" s="67">
        <f>COUNTIF(オレンジドクター!E$4:E$313,A15)</f>
        <v>35</v>
      </c>
    </row>
    <row r="16" spans="1:2" ht="20.100000000000001" customHeight="1">
      <c r="A16" s="20" t="s">
        <v>967</v>
      </c>
      <c r="B16" s="67">
        <f>COUNTIF(オレンジドクター!E$4:E$313,A16)</f>
        <v>22</v>
      </c>
    </row>
    <row r="17" spans="1:2" ht="20.100000000000001" customHeight="1">
      <c r="A17" s="20" t="s">
        <v>968</v>
      </c>
      <c r="B17" s="67">
        <f>COUNTIF(オレンジドクター!E$4:E$313,A17)</f>
        <v>4</v>
      </c>
    </row>
    <row r="18" spans="1:2" ht="20.100000000000001" customHeight="1">
      <c r="A18" s="20" t="s">
        <v>969</v>
      </c>
      <c r="B18" s="67">
        <f>COUNTIF(オレンジドクター!E$4:E$313,A18)</f>
        <v>2</v>
      </c>
    </row>
    <row r="19" spans="1:2" ht="20.100000000000001" customHeight="1">
      <c r="A19" s="20" t="s">
        <v>970</v>
      </c>
      <c r="B19" s="67">
        <f>COUNTIF(オレンジドクター!E$4:E$313,A19)</f>
        <v>0</v>
      </c>
    </row>
    <row r="20" spans="1:2" ht="20.100000000000001" customHeight="1">
      <c r="A20" s="20" t="s">
        <v>971</v>
      </c>
      <c r="B20" s="67">
        <f>COUNTIF(オレンジドクター!E$4:E$313,A20)</f>
        <v>0</v>
      </c>
    </row>
    <row r="21" spans="1:2" ht="20.100000000000001" customHeight="1">
      <c r="A21" s="20" t="s">
        <v>972</v>
      </c>
      <c r="B21" s="67">
        <f>COUNTIF(オレンジドクター!E$4:E$313,A21)</f>
        <v>2</v>
      </c>
    </row>
    <row r="22" spans="1:2" ht="20.100000000000001" customHeight="1" thickBot="1">
      <c r="A22" s="24" t="s">
        <v>973</v>
      </c>
      <c r="B22" s="68">
        <f>COUNTIF(オレンジドクター!E$4:E$313,A22)</f>
        <v>0</v>
      </c>
    </row>
    <row r="23" spans="1:2" ht="20.100000000000001" customHeight="1" thickTop="1" thickBot="1">
      <c r="A23" s="23" t="s">
        <v>974</v>
      </c>
      <c r="B23" s="69">
        <f>SUM(B4:B22)</f>
        <v>308</v>
      </c>
    </row>
  </sheetData>
  <phoneticPr fontId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オレンジドクター</vt:lpstr>
      <vt:lpstr>（参考）市町別登録数</vt:lpstr>
      <vt:lpstr>オレンジドクター!Print_Area</vt:lpstr>
      <vt:lpstr>オレンジドクター!Print_Titles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20140227hp9</dc:creator>
  <cp:lastModifiedBy>賀原　春菜</cp:lastModifiedBy>
  <cp:lastPrinted>2026-04-20T02:07:57Z</cp:lastPrinted>
  <dcterms:created xsi:type="dcterms:W3CDTF">2019-05-08T01:44:30Z</dcterms:created>
  <dcterms:modified xsi:type="dcterms:W3CDTF">2026-04-23T02:21:43Z</dcterms:modified>
</cp:coreProperties>
</file>