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01_{2AFC58A2-9521-4249-AD04-DA8E0E03E6C2}" xr6:coauthVersionLast="47" xr6:coauthVersionMax="47" xr10:uidLastSave="{00000000-0000-0000-0000-000000000000}"/>
  <bookViews>
    <workbookView xWindow="19090" yWindow="-2370" windowWidth="19420" windowHeight="11500" xr2:uid="{00000000-000D-0000-FFFF-FFFF00000000}"/>
  </bookViews>
  <sheets>
    <sheet name="申請書" sheetId="1" r:id="rId1"/>
    <sheet name="集計用（入力不要）" sheetId="2" r:id="rId2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V4" i="2"/>
  <c r="W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V5" i="2"/>
  <c r="W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V6" i="2"/>
  <c r="W6" i="2"/>
  <c r="W3" i="2"/>
  <c r="V3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Q29" i="1" l="1"/>
  <c r="Q30" i="1"/>
  <c r="Q31" i="1"/>
  <c r="S31" i="1" s="1"/>
  <c r="Q32" i="1"/>
  <c r="S32" i="1" s="1"/>
  <c r="O29" i="1"/>
  <c r="O30" i="1"/>
  <c r="O31" i="1"/>
  <c r="O32" i="1"/>
  <c r="O28" i="1"/>
  <c r="U2" i="2" s="1"/>
  <c r="Q28" i="1"/>
  <c r="V2" i="2" s="1"/>
  <c r="S30" i="1" l="1"/>
  <c r="S29" i="1"/>
  <c r="S28" i="1"/>
  <c r="W2" i="2" s="1"/>
  <c r="S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7" authorId="0" shapeId="0" xr:uid="{3CF3D110-9509-40E4-A8A1-9440A78F134E}">
      <text>
        <r>
          <rPr>
            <b/>
            <sz val="9"/>
            <color indexed="81"/>
            <rFont val="MS P ゴシック"/>
            <family val="3"/>
            <charset val="128"/>
          </rPr>
          <t>保険医療機関等コードは数字のみを記入してください（カンマ、ハイフンなし）</t>
        </r>
      </text>
    </comment>
  </commentList>
</comments>
</file>

<file path=xl/sharedStrings.xml><?xml version="1.0" encoding="utf-8"?>
<sst xmlns="http://schemas.openxmlformats.org/spreadsheetml/2006/main" count="72" uniqueCount="71">
  <si>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</si>
  <si>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</si>
  <si>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</si>
  <si>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</si>
  <si>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</si>
  <si>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</si>
  <si>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</si>
  <si>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</si>
  <si>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</si>
  <si>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</si>
  <si>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</si>
  <si>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</si>
  <si>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</si>
  <si>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</si>
  <si>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</si>
  <si>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</si>
  <si>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</si>
  <si>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</si>
  <si>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</si>
  <si>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※施設名は略さずに正式名称を記入すること。</t>
    <rPh sb="1" eb="3">
      <t>シセツ</t>
    </rPh>
    <rPh sb="3" eb="4">
      <t>メイ</t>
    </rPh>
    <rPh sb="5" eb="6">
      <t>リャク</t>
    </rPh>
    <rPh sb="9" eb="11">
      <t>セイシキ</t>
    </rPh>
    <rPh sb="11" eb="13">
      <t>メイショウ</t>
    </rPh>
    <rPh sb="14" eb="16">
      <t>キニュウ</t>
    </rPh>
    <phoneticPr fontId="3"/>
  </si>
  <si>
    <t>基本額</t>
    <rPh sb="0" eb="2">
      <t>キホン</t>
    </rPh>
    <rPh sb="2" eb="3">
      <t>ガク</t>
    </rPh>
    <phoneticPr fontId="2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</si>
  <si>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</si>
  <si>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</si>
  <si>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病床単価</t>
    <rPh sb="0" eb="2">
      <t>ビョウショウ</t>
    </rPh>
    <rPh sb="2" eb="4">
      <t>タンカ</t>
    </rPh>
    <phoneticPr fontId="2"/>
  </si>
  <si>
    <t>施設名</t>
    <rPh sb="0" eb="2">
      <t>シセツ</t>
    </rPh>
    <rPh sb="2" eb="3">
      <t>メイ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</si>
  <si>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</si>
  <si>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</si>
  <si>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</si>
  <si>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</si>
  <si>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</si>
  <si>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※保険医療機関等コード欄は、病院、診療所は保険医療機関コード（7桁）、</t>
    <rPh sb="11" eb="12">
      <t>ラン</t>
    </rPh>
    <rPh sb="14" eb="16">
      <t>ビョウイン</t>
    </rPh>
    <rPh sb="17" eb="20">
      <t>シンリョウショ</t>
    </rPh>
    <phoneticPr fontId="2"/>
  </si>
  <si>
    <t>　 施術所は受領委任取扱いの登録記号番号を記入すること。</t>
    <phoneticPr fontId="2"/>
  </si>
  <si>
    <t>（半角数字・ハイフンなし）</t>
    <rPh sb="1" eb="3">
      <t>ハンカク</t>
    </rPh>
    <rPh sb="3" eb="5">
      <t>スウジ</t>
    </rPh>
    <phoneticPr fontId="2"/>
  </si>
  <si>
    <t>保険医療
機関等コード</t>
    <rPh sb="0" eb="2">
      <t>ホケン</t>
    </rPh>
    <rPh sb="2" eb="4">
      <t>イリョウ</t>
    </rPh>
    <rPh sb="5" eb="7">
      <t>キカン</t>
    </rPh>
    <rPh sb="7" eb="8">
      <t>トウ</t>
    </rPh>
    <phoneticPr fontId="3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</si>
  <si>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</si>
  <si>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</si>
  <si>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</si>
  <si>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</si>
  <si>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</si>
  <si>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</si>
  <si>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 xml:space="preserve"> (１) 申請する施設等について、事業活動を行っており、事業を継続する意思があります。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1">
      <t>シセツ</t>
    </rPh>
    <rPh sb="11" eb="12">
      <t>ナド</t>
    </rPh>
    <rPh sb="28" eb="30">
      <t>ジギョウ</t>
    </rPh>
    <rPh sb="31" eb="33">
      <t>ケイゾク</t>
    </rPh>
    <rPh sb="35" eb="37">
      <t>イシ</t>
    </rPh>
    <rPh sb="49" eb="51">
      <t>シンセイ</t>
    </rPh>
    <rPh sb="51" eb="53">
      <t>ナイヨウ</t>
    </rPh>
    <rPh sb="54" eb="56">
      <t>キョギ</t>
    </rPh>
    <rPh sb="91" eb="92">
      <t>ダイ</t>
    </rPh>
    <rPh sb="93" eb="94">
      <t>ジョウ</t>
    </rPh>
    <rPh sb="94" eb="95">
      <t>ダイ</t>
    </rPh>
    <rPh sb="96" eb="97">
      <t>ゴウ</t>
    </rPh>
    <rPh sb="98" eb="100">
      <t>キテイ</t>
    </rPh>
    <rPh sb="102" eb="105">
      <t>ボウリョクダン</t>
    </rPh>
    <rPh sb="105" eb="106">
      <t>オヨ</t>
    </rPh>
    <rPh sb="107" eb="108">
      <t>ダイ</t>
    </rPh>
    <rPh sb="109" eb="110">
      <t>ジョウ</t>
    </rPh>
    <rPh sb="110" eb="111">
      <t>ダイ</t>
    </rPh>
    <rPh sb="112" eb="113">
      <t>ゴウ</t>
    </rPh>
    <rPh sb="117" eb="119">
      <t>キテイ</t>
    </rPh>
    <rPh sb="121" eb="125">
      <t>ボウリョクダンイン</t>
    </rPh>
    <rPh sb="126" eb="128">
      <t>ガイトウ</t>
    </rPh>
    <rPh sb="187" eb="189">
      <t>ケンゼイ</t>
    </rPh>
    <rPh sb="190" eb="192">
      <t>タイノウ</t>
    </rPh>
    <rPh sb="236" eb="238">
      <t>シエン</t>
    </rPh>
    <rPh sb="243" eb="244">
      <t>オウ</t>
    </rPh>
    <phoneticPr fontId="3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</si>
  <si>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</si>
  <si>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</si>
  <si>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</si>
  <si>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</si>
  <si>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</si>
  <si>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</si>
  <si>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</si>
  <si>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</si>
  <si>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</si>
  <si>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</si>
  <si>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</si>
  <si>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</si>
  <si>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</si>
  <si>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</si>
  <si>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</si>
  <si>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</si>
  <si>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</si>
  <si>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病床単価</t>
    <rPh sb="0" eb="4">
      <t>ビョウショウタンカ</t>
    </rPh>
    <phoneticPr fontId="2"/>
  </si>
  <si>
    <t>基本額</t>
    <rPh sb="0" eb="3">
      <t>キホンガク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</si>
  <si>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</si>
  <si>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</si>
  <si>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</si>
  <si>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</si>
  <si>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</si>
  <si>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</si>
  <si>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医療機関等光熱費高騰対策支援金申請書</t>
    <rPh sb="0" eb="2">
      <t>イリョウ</t>
    </rPh>
    <rPh sb="2" eb="4">
      <t>キカン</t>
    </rPh>
    <rPh sb="4" eb="5">
      <t>トウ</t>
    </rPh>
    <rPh sb="5" eb="8">
      <t>コウネツヒ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</si>
  <si>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　医療機関等光熱費高騰対策支援金の支給を受けたいので、関係書類を添えて、下記のとおり申請します。</t>
    <rPh sb="1" eb="3">
      <t>イリョウ</t>
    </rPh>
    <rPh sb="3" eb="5">
      <t>キカン</t>
    </rPh>
    <rPh sb="5" eb="6">
      <t>トウ</t>
    </rPh>
    <rPh sb="6" eb="9">
      <t>コウネツヒ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</si>
  <si>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私は、医療機関等光熱費高騰対策支援金を申請するにあたり、上記の内容について、誓約します。</t>
    <rPh sb="29" eb="31">
      <t>ジョウキ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</si>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</sst>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49" fontId="0" fillId="0" borderId="0" xfId="0" applyNumberFormat="1"/>
    <xf numFmtId="0" fontId="14" fillId="0" borderId="0" xfId="0" applyFont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32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3" borderId="44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176" fontId="6" fillId="2" borderId="15" xfId="1" applyNumberFormat="1" applyFont="1" applyFill="1" applyBorder="1" applyAlignment="1" applyProtection="1">
      <alignment horizontal="right" vertical="center"/>
      <protection hidden="1"/>
    </xf>
    <xf numFmtId="176" fontId="6" fillId="2" borderId="26" xfId="1" applyNumberFormat="1" applyFont="1" applyFill="1" applyBorder="1" applyAlignment="1" applyProtection="1">
      <alignment horizontal="right" vertical="center"/>
      <protection hidden="1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left" vertical="center"/>
      <protection locked="0"/>
    </xf>
    <xf numFmtId="0" fontId="10" fillId="3" borderId="35" xfId="0" applyFont="1" applyFill="1" applyBorder="1" applyAlignment="1" applyProtection="1">
      <alignment horizontal="left" vertical="center" wrapText="1"/>
      <protection locked="0"/>
    </xf>
    <xf numFmtId="49" fontId="10" fillId="3" borderId="35" xfId="0" applyNumberFormat="1" applyFont="1" applyFill="1" applyBorder="1" applyAlignment="1" applyProtection="1">
      <alignment horizontal="center" vertical="center"/>
      <protection locked="0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176" fontId="6" fillId="2" borderId="6" xfId="1" applyNumberFormat="1" applyFont="1" applyFill="1" applyBorder="1" applyAlignment="1" applyProtection="1">
      <alignment horizontal="right" vertical="center"/>
      <protection hidden="1"/>
    </xf>
    <xf numFmtId="176" fontId="6" fillId="2" borderId="34" xfId="1" applyNumberFormat="1" applyFont="1" applyFill="1" applyBorder="1" applyAlignment="1" applyProtection="1">
      <alignment horizontal="right" vertical="center"/>
      <protection hidden="1"/>
    </xf>
    <xf numFmtId="0" fontId="10" fillId="3" borderId="25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3" borderId="25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26" xfId="0" applyFont="1" applyFill="1" applyBorder="1" applyAlignment="1" applyProtection="1">
      <alignment horizontal="left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/>
      <protection locked="0"/>
    </xf>
    <xf numFmtId="49" fontId="10" fillId="3" borderId="26" xfId="0" applyNumberFormat="1" applyFont="1" applyFill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76" fontId="6" fillId="2" borderId="22" xfId="1" applyNumberFormat="1" applyFont="1" applyFill="1" applyBorder="1" applyAlignment="1" applyProtection="1">
      <alignment horizontal="right" vertical="center"/>
      <protection hidden="1"/>
    </xf>
    <xf numFmtId="176" fontId="6" fillId="2" borderId="40" xfId="1" applyNumberFormat="1" applyFont="1" applyFill="1" applyBorder="1" applyAlignment="1" applyProtection="1">
      <alignment horizontal="right" vertical="center"/>
      <protection hidden="1"/>
    </xf>
    <xf numFmtId="176" fontId="6" fillId="2" borderId="25" xfId="1" applyNumberFormat="1" applyFont="1" applyFill="1" applyBorder="1" applyAlignment="1" applyProtection="1">
      <alignment horizontal="right" vertical="center"/>
      <protection hidden="1"/>
    </xf>
    <xf numFmtId="176" fontId="6" fillId="2" borderId="27" xfId="1" applyNumberFormat="1" applyFont="1" applyFill="1" applyBorder="1" applyAlignment="1" applyProtection="1">
      <alignment horizontal="right" vertical="center"/>
      <protection hidden="1"/>
    </xf>
    <xf numFmtId="176" fontId="6" fillId="2" borderId="8" xfId="1" applyNumberFormat="1" applyFont="1" applyFill="1" applyBorder="1" applyAlignment="1" applyProtection="1">
      <alignment horizontal="right" vertical="center"/>
      <protection hidden="1"/>
    </xf>
    <xf numFmtId="38" fontId="14" fillId="0" borderId="48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0" fillId="0" borderId="49" xfId="1" applyFont="1" applyFill="1" applyBorder="1" applyAlignment="1" applyProtection="1">
      <alignment horizontal="right" vertical="center"/>
      <protection hidden="1"/>
    </xf>
    <xf numFmtId="38" fontId="10" fillId="0" borderId="50" xfId="1" applyFont="1" applyFill="1" applyBorder="1" applyAlignment="1" applyProtection="1">
      <alignment horizontal="right" vertical="center"/>
      <protection hidden="1"/>
    </xf>
    <xf numFmtId="38" fontId="10" fillId="0" borderId="33" xfId="1" applyFont="1" applyFill="1" applyBorder="1" applyAlignment="1" applyProtection="1">
      <alignment horizontal="right" vertical="center"/>
      <protection hidden="1"/>
    </xf>
    <xf numFmtId="38" fontId="10" fillId="0" borderId="8" xfId="1" applyFont="1" applyFill="1" applyBorder="1" applyAlignment="1" applyProtection="1">
      <alignment horizontal="right" vertical="center"/>
      <protection hidden="1"/>
    </xf>
    <xf numFmtId="176" fontId="6" fillId="2" borderId="7" xfId="1" applyNumberFormat="1" applyFont="1" applyFill="1" applyBorder="1" applyAlignment="1" applyProtection="1">
      <alignment horizontal="right" vertical="center"/>
      <protection hidden="1"/>
    </xf>
    <xf numFmtId="0" fontId="10" fillId="3" borderId="24" xfId="0" applyFont="1" applyFill="1" applyBorder="1" applyAlignment="1" applyProtection="1">
      <alignment horizontal="left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4" fillId="0" borderId="0" xfId="0" applyFont="1" applyAlignment="1">
      <alignment horizontal="distributed" vertical="center" shrinkToFit="1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distributed" vertical="center"/>
    </xf>
    <xf numFmtId="0" fontId="14" fillId="0" borderId="10" xfId="0" applyFont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0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vertical="center"/>
      <protection locked="0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0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47" xfId="0" applyFont="1" applyFill="1" applyBorder="1" applyAlignment="1" applyProtection="1">
      <alignment horizontal="center" vertical="center" wrapText="1"/>
      <protection locked="0"/>
    </xf>
    <xf numFmtId="176" fontId="6" fillId="2" borderId="39" xfId="1" applyNumberFormat="1" applyFont="1" applyFill="1" applyBorder="1" applyAlignment="1" applyProtection="1">
      <alignment horizontal="right" vertical="center"/>
      <protection hidden="1"/>
    </xf>
    <xf numFmtId="176" fontId="6" fillId="2" borderId="23" xfId="1" applyNumberFormat="1" applyFont="1" applyFill="1" applyBorder="1" applyAlignment="1" applyProtection="1">
      <alignment horizontal="right" vertical="center"/>
      <protection hidden="1"/>
    </xf>
    <xf numFmtId="0" fontId="14" fillId="0" borderId="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 shrinkToFit="1"/>
    </xf>
    <xf numFmtId="0" fontId="10" fillId="3" borderId="18" xfId="0" applyFont="1" applyFill="1" applyBorder="1" applyAlignment="1" applyProtection="1">
      <alignment vertical="center" wrapText="1"/>
      <protection locked="0"/>
    </xf>
    <xf numFmtId="0" fontId="10" fillId="3" borderId="19" xfId="0" applyFont="1" applyFill="1" applyBorder="1" applyAlignment="1" applyProtection="1">
      <alignment vertical="center" wrapText="1"/>
      <protection locked="0"/>
    </xf>
    <xf numFmtId="0" fontId="10" fillId="3" borderId="42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V$48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282575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282575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282575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282575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47</xdr:row>
          <xdr:rowOff>28575</xdr:rowOff>
        </xdr:from>
        <xdr:to>
          <xdr:col>18</xdr:col>
          <xdr:colOff>28575</xdr:colOff>
          <xdr:row>49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1"/>
  <sheetViews>
    <sheetView tabSelected="1" view="pageBreakPreview" zoomScaleNormal="100" zoomScaleSheetLayoutView="100" workbookViewId="0">
      <selection activeCell="O4" sqref="O4"/>
    </sheetView>
  </sheetViews>
  <sheetFormatPr defaultColWidth="8.625" defaultRowHeight="13.5"/>
  <cols>
    <col min="1" max="1" width="3" style="9" customWidth="1"/>
    <col min="2" max="20" width="5.625" style="9" customWidth="1"/>
    <col min="21" max="21" width="8.625" style="9"/>
    <col min="22" max="22" width="8.625" style="9" hidden="1" customWidth="1"/>
    <col min="23" max="16384" width="8.625" style="9"/>
  </cols>
  <sheetData>
    <row r="1" spans="2:20" ht="20.100000000000001" customHeight="1">
      <c r="B1" s="23" t="s">
        <v>26</v>
      </c>
      <c r="C1" s="8"/>
      <c r="D1" s="8"/>
      <c r="E1" s="8"/>
      <c r="F1" s="8"/>
      <c r="G1" s="8"/>
      <c r="H1" s="8"/>
      <c r="I1" s="7"/>
      <c r="J1" s="92"/>
      <c r="K1" s="92"/>
      <c r="L1" s="1"/>
      <c r="M1" s="2"/>
      <c r="N1" s="2"/>
      <c r="O1" s="2"/>
      <c r="P1" s="2"/>
      <c r="Q1" s="2"/>
      <c r="R1" s="2"/>
    </row>
    <row r="2" spans="2:20" ht="24.95" customHeight="1">
      <c r="B2" s="96" t="s">
        <v>66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2:20" ht="24.9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93" t="s">
        <v>25</v>
      </c>
      <c r="N3" s="93"/>
      <c r="O3" s="99" t="s">
        <v>70</v>
      </c>
      <c r="P3" s="99"/>
      <c r="Q3" s="26"/>
      <c r="R3" s="20" t="s">
        <v>64</v>
      </c>
      <c r="S3" s="26"/>
      <c r="T3" s="20" t="s">
        <v>65</v>
      </c>
    </row>
    <row r="4" spans="2:20" ht="20.100000000000001" customHeight="1">
      <c r="B4" s="17" t="s">
        <v>29</v>
      </c>
      <c r="C4" s="18"/>
      <c r="D4" s="18"/>
      <c r="E4" s="18"/>
      <c r="F4" s="11"/>
      <c r="G4" s="7"/>
      <c r="H4" s="7"/>
      <c r="I4" s="7"/>
      <c r="J4" s="7"/>
      <c r="K4" s="7"/>
      <c r="L4" s="7"/>
      <c r="P4" s="20"/>
      <c r="Q4" s="25"/>
      <c r="R4" s="25"/>
      <c r="S4" s="25"/>
      <c r="T4" s="25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4.95" customHeight="1">
      <c r="B6" s="11"/>
      <c r="C6" s="11"/>
      <c r="D6" s="11"/>
      <c r="E6" s="11"/>
      <c r="F6" s="11"/>
      <c r="G6" s="7"/>
      <c r="H6" s="19" t="s">
        <v>11</v>
      </c>
      <c r="I6" s="87" t="s">
        <v>12</v>
      </c>
      <c r="J6" s="87"/>
      <c r="K6" s="87"/>
      <c r="L6" s="97"/>
      <c r="M6" s="97"/>
      <c r="N6" s="97"/>
      <c r="O6" s="28" t="s">
        <v>32</v>
      </c>
      <c r="P6" s="7"/>
      <c r="Q6" s="7"/>
      <c r="R6" s="7"/>
    </row>
    <row r="7" spans="2:20" ht="24.95" customHeight="1">
      <c r="B7" s="11"/>
      <c r="C7" s="11"/>
      <c r="D7" s="11"/>
      <c r="E7" s="11"/>
      <c r="F7" s="11"/>
      <c r="G7" s="7"/>
      <c r="H7" s="7"/>
      <c r="I7" s="87" t="s">
        <v>13</v>
      </c>
      <c r="J7" s="87"/>
      <c r="K7" s="87"/>
      <c r="L7" s="94"/>
      <c r="M7" s="94"/>
      <c r="N7" s="94"/>
      <c r="O7" s="28" t="s">
        <v>27</v>
      </c>
      <c r="P7" s="13"/>
      <c r="Q7" s="13"/>
      <c r="R7" s="13"/>
    </row>
    <row r="8" spans="2:20" ht="24.9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94"/>
      <c r="M8" s="94"/>
      <c r="N8" s="94"/>
      <c r="O8" s="94"/>
      <c r="P8" s="94"/>
      <c r="Q8" s="94"/>
      <c r="R8" s="94"/>
      <c r="S8" s="100" t="s">
        <v>69</v>
      </c>
      <c r="T8" s="100"/>
    </row>
    <row r="9" spans="2:20" ht="24.95" customHeight="1">
      <c r="B9" s="11"/>
      <c r="C9" s="11"/>
      <c r="D9" s="11"/>
      <c r="E9" s="11"/>
      <c r="F9" s="11"/>
      <c r="G9" s="7"/>
      <c r="H9" s="7"/>
      <c r="I9" s="84" t="s">
        <v>39</v>
      </c>
      <c r="J9" s="84"/>
      <c r="K9" s="84"/>
      <c r="L9" s="94"/>
      <c r="M9" s="94"/>
      <c r="N9" s="94"/>
      <c r="O9" s="94"/>
      <c r="P9" s="94"/>
      <c r="Q9" s="94"/>
      <c r="R9" s="94"/>
      <c r="S9" s="16" t="s">
        <v>28</v>
      </c>
    </row>
    <row r="10" spans="2:20" ht="24.95" customHeight="1">
      <c r="B10" s="11"/>
      <c r="C10" s="11"/>
      <c r="D10" s="11"/>
      <c r="E10" s="11"/>
      <c r="F10" s="11"/>
      <c r="G10" s="7"/>
      <c r="H10" s="7"/>
      <c r="I10" s="98" t="s">
        <v>38</v>
      </c>
      <c r="J10" s="98"/>
      <c r="K10" s="98"/>
      <c r="L10" s="94"/>
      <c r="M10" s="94"/>
      <c r="N10" s="94"/>
      <c r="O10" s="94"/>
      <c r="P10" s="94"/>
      <c r="Q10" s="94"/>
      <c r="R10" s="94"/>
      <c r="S10" s="16" t="s">
        <v>28</v>
      </c>
    </row>
    <row r="11" spans="2:20" ht="9.9499999999999993" customHeight="1">
      <c r="B11" s="11"/>
      <c r="C11" s="11"/>
      <c r="D11" s="11"/>
      <c r="E11" s="11"/>
      <c r="F11" s="11"/>
      <c r="G11" s="7"/>
      <c r="H11" s="7"/>
      <c r="I11" s="7"/>
      <c r="J11" s="95"/>
      <c r="K11" s="95"/>
      <c r="L11" s="95"/>
      <c r="M11" s="95"/>
      <c r="N11" s="95"/>
      <c r="O11" s="95"/>
      <c r="P11" s="95"/>
      <c r="Q11" s="95"/>
      <c r="R11" s="95"/>
    </row>
    <row r="12" spans="2:20" ht="24.95" customHeight="1">
      <c r="B12" s="11"/>
      <c r="C12" s="11"/>
      <c r="D12" s="11"/>
      <c r="E12" s="11"/>
      <c r="F12" s="11"/>
      <c r="G12" s="7"/>
      <c r="H12" s="19" t="s">
        <v>15</v>
      </c>
      <c r="I12" s="87" t="s">
        <v>14</v>
      </c>
      <c r="J12" s="87"/>
      <c r="K12" s="87"/>
      <c r="L12" s="83"/>
      <c r="M12" s="83"/>
      <c r="N12" s="83"/>
      <c r="O12" s="83"/>
      <c r="P12" s="83"/>
      <c r="Q12" s="83"/>
      <c r="R12" s="83"/>
    </row>
    <row r="13" spans="2:20" ht="24.95" customHeight="1">
      <c r="B13" s="11"/>
      <c r="C13" s="11"/>
      <c r="D13" s="11"/>
      <c r="E13" s="11"/>
      <c r="F13" s="11"/>
      <c r="G13" s="7"/>
      <c r="H13" s="7"/>
      <c r="I13" s="87" t="s">
        <v>16</v>
      </c>
      <c r="J13" s="87"/>
      <c r="K13" s="87"/>
      <c r="L13" s="83"/>
      <c r="M13" s="83"/>
      <c r="N13" s="83"/>
      <c r="O13" s="83"/>
      <c r="P13" s="83"/>
      <c r="Q13" s="83"/>
      <c r="R13" s="83"/>
    </row>
    <row r="14" spans="2:20" ht="24.95" customHeight="1">
      <c r="B14" s="11"/>
      <c r="C14" s="11"/>
      <c r="D14" s="11"/>
      <c r="E14" s="11"/>
      <c r="F14" s="11"/>
      <c r="G14" s="7"/>
      <c r="H14" s="7"/>
      <c r="I14" s="84" t="s">
        <v>17</v>
      </c>
      <c r="J14" s="84"/>
      <c r="K14" s="84"/>
      <c r="L14" s="83"/>
      <c r="M14" s="83"/>
      <c r="N14" s="83"/>
      <c r="O14" s="83"/>
      <c r="P14" s="83"/>
      <c r="Q14" s="83"/>
      <c r="R14" s="83"/>
    </row>
    <row r="15" spans="2:20" ht="9.9499999999999993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.100000000000001" customHeight="1">
      <c r="B16" s="91" t="s">
        <v>67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2:20" ht="20.100000000000001" customHeight="1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2:20" ht="9.9499999999999993" customHeight="1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2:20" ht="24.9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4.95" customHeight="1">
      <c r="B20" s="90" t="s">
        <v>0</v>
      </c>
      <c r="C20" s="88"/>
      <c r="D20" s="88"/>
      <c r="E20" s="88"/>
      <c r="F20" s="85"/>
      <c r="G20" s="85"/>
      <c r="H20" s="85"/>
      <c r="I20" s="85"/>
      <c r="J20" s="85"/>
      <c r="K20" s="88" t="s">
        <v>1</v>
      </c>
      <c r="L20" s="88"/>
      <c r="M20" s="88"/>
      <c r="N20" s="85"/>
      <c r="O20" s="85"/>
      <c r="P20" s="85"/>
      <c r="Q20" s="85"/>
      <c r="R20" s="89"/>
    </row>
    <row r="21" spans="2:20" ht="24.95" customHeight="1">
      <c r="B21" s="114" t="s">
        <v>2</v>
      </c>
      <c r="C21" s="115"/>
      <c r="D21" s="115"/>
      <c r="E21" s="115"/>
      <c r="F21" s="115"/>
      <c r="G21" s="124"/>
      <c r="H21" s="125"/>
      <c r="I21" s="125"/>
      <c r="J21" s="126"/>
      <c r="K21" s="116" t="s">
        <v>3</v>
      </c>
      <c r="L21" s="117"/>
      <c r="M21" s="117"/>
      <c r="N21" s="117"/>
      <c r="O21" s="118"/>
      <c r="P21" s="124"/>
      <c r="Q21" s="125"/>
      <c r="R21" s="127"/>
    </row>
    <row r="22" spans="2:20" ht="24.95" customHeight="1">
      <c r="B22" s="114" t="s">
        <v>4</v>
      </c>
      <c r="C22" s="115"/>
      <c r="D22" s="115"/>
      <c r="E22" s="119"/>
      <c r="F22" s="120"/>
      <c r="G22" s="121"/>
      <c r="H22" s="116" t="s">
        <v>5</v>
      </c>
      <c r="I22" s="117"/>
      <c r="J22" s="117"/>
      <c r="K22" s="118"/>
      <c r="L22" s="124"/>
      <c r="M22" s="125"/>
      <c r="N22" s="125"/>
      <c r="O22" s="125"/>
      <c r="P22" s="125"/>
      <c r="Q22" s="125"/>
      <c r="R22" s="127"/>
    </row>
    <row r="23" spans="2:20" ht="30" customHeight="1" thickBot="1">
      <c r="B23" s="122" t="s">
        <v>36</v>
      </c>
      <c r="C23" s="123"/>
      <c r="D23" s="123"/>
      <c r="E23" s="123"/>
      <c r="F23" s="12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4"/>
    </row>
    <row r="24" spans="2:20" ht="18" customHeight="1">
      <c r="B24" s="131" t="s">
        <v>35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2:20" ht="9.6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4.95" customHeight="1" thickBot="1">
      <c r="B26" s="20" t="s">
        <v>21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105" t="s">
        <v>6</v>
      </c>
      <c r="C27" s="106"/>
      <c r="D27" s="107" t="s">
        <v>24</v>
      </c>
      <c r="E27" s="107"/>
      <c r="F27" s="107"/>
      <c r="G27" s="107"/>
      <c r="H27" s="107" t="s">
        <v>7</v>
      </c>
      <c r="I27" s="107"/>
      <c r="J27" s="107"/>
      <c r="K27" s="107"/>
      <c r="L27" s="108" t="s">
        <v>33</v>
      </c>
      <c r="M27" s="109"/>
      <c r="N27" s="21" t="s">
        <v>8</v>
      </c>
      <c r="O27" s="110" t="s">
        <v>23</v>
      </c>
      <c r="P27" s="111"/>
      <c r="Q27" s="110" t="s">
        <v>20</v>
      </c>
      <c r="R27" s="111"/>
      <c r="S27" s="110" t="s">
        <v>9</v>
      </c>
      <c r="T27" s="132"/>
    </row>
    <row r="28" spans="2:20" ht="30" customHeight="1">
      <c r="B28" s="101"/>
      <c r="C28" s="102"/>
      <c r="D28" s="112"/>
      <c r="E28" s="112"/>
      <c r="F28" s="112"/>
      <c r="G28" s="112"/>
      <c r="H28" s="112"/>
      <c r="I28" s="112"/>
      <c r="J28" s="112"/>
      <c r="K28" s="112"/>
      <c r="L28" s="113"/>
      <c r="M28" s="113"/>
      <c r="N28" s="4"/>
      <c r="O28" s="66" t="str">
        <f>IF(B28="","",IF(N28="","",((IF(B28="病院",IF(N28&gt;=200,40000,30000),IF(B28="有床診療所",30000,""))))))</f>
        <v/>
      </c>
      <c r="P28" s="104"/>
      <c r="Q28" s="103" t="str">
        <f>IF(B28="","",(IF(B28="病院",100000,IF(B28="有床診療所",100000,IF(B28="無床診療所",100000,30000)))))</f>
        <v/>
      </c>
      <c r="R28" s="104"/>
      <c r="S28" s="66" t="str">
        <f>IF(B28="病院",N28*O28+Q28,IF(B28="有床診療所",N28*O28+Q28,Q28))</f>
        <v/>
      </c>
      <c r="T28" s="67"/>
    </row>
    <row r="29" spans="2:20" ht="30" customHeight="1">
      <c r="B29" s="135"/>
      <c r="C29" s="136"/>
      <c r="D29" s="78"/>
      <c r="E29" s="78"/>
      <c r="F29" s="78"/>
      <c r="G29" s="78"/>
      <c r="H29" s="78"/>
      <c r="I29" s="78"/>
      <c r="J29" s="78"/>
      <c r="K29" s="78"/>
      <c r="L29" s="79"/>
      <c r="M29" s="79"/>
      <c r="N29" s="5"/>
      <c r="O29" s="68" t="str">
        <f t="shared" ref="O29:O32" si="0">IF(B29="","",IF(N29="","",((IF(B29="病院",IF(N29&gt;=200,40000,30000),IF(B29="有床診療所",30000,""))))))</f>
        <v/>
      </c>
      <c r="P29" s="43"/>
      <c r="Q29" s="42" t="str">
        <f t="shared" ref="Q29:Q32" si="1">IF(B29="","",(IF(B29="病院",100000,IF(B29="有床診療所",100000,IF(B29="無床診療所",100000,30000)))))</f>
        <v/>
      </c>
      <c r="R29" s="43"/>
      <c r="S29" s="68" t="str">
        <f t="shared" ref="S29:S32" si="2">IF(B29="病院",N29*O29+Q29,IF(B29="有床診療所",N29*O29+Q29,Q29))</f>
        <v/>
      </c>
      <c r="T29" s="69"/>
    </row>
    <row r="30" spans="2:20" ht="30" customHeight="1">
      <c r="B30" s="80"/>
      <c r="C30" s="81"/>
      <c r="D30" s="82"/>
      <c r="E30" s="82"/>
      <c r="F30" s="82"/>
      <c r="G30" s="82"/>
      <c r="H30" s="82"/>
      <c r="I30" s="82"/>
      <c r="J30" s="82"/>
      <c r="K30" s="82"/>
      <c r="L30" s="79"/>
      <c r="M30" s="79"/>
      <c r="N30" s="5"/>
      <c r="O30" s="68" t="str">
        <f t="shared" si="0"/>
        <v/>
      </c>
      <c r="P30" s="43"/>
      <c r="Q30" s="42" t="str">
        <f t="shared" si="1"/>
        <v/>
      </c>
      <c r="R30" s="43"/>
      <c r="S30" s="68" t="str">
        <f t="shared" si="2"/>
        <v/>
      </c>
      <c r="T30" s="69"/>
    </row>
    <row r="31" spans="2:20" ht="30" customHeight="1">
      <c r="B31" s="40"/>
      <c r="C31" s="41"/>
      <c r="D31" s="52"/>
      <c r="E31" s="53"/>
      <c r="F31" s="53"/>
      <c r="G31" s="54"/>
      <c r="H31" s="55"/>
      <c r="I31" s="56"/>
      <c r="J31" s="56"/>
      <c r="K31" s="57"/>
      <c r="L31" s="58"/>
      <c r="M31" s="59"/>
      <c r="N31" s="5"/>
      <c r="O31" s="68" t="str">
        <f t="shared" si="0"/>
        <v/>
      </c>
      <c r="P31" s="43"/>
      <c r="Q31" s="42" t="str">
        <f t="shared" si="1"/>
        <v/>
      </c>
      <c r="R31" s="43"/>
      <c r="S31" s="68" t="str">
        <f t="shared" si="2"/>
        <v/>
      </c>
      <c r="T31" s="69"/>
    </row>
    <row r="32" spans="2:20" ht="30" customHeight="1" thickBot="1">
      <c r="B32" s="44"/>
      <c r="C32" s="45"/>
      <c r="D32" s="46"/>
      <c r="E32" s="46"/>
      <c r="F32" s="46"/>
      <c r="G32" s="46"/>
      <c r="H32" s="47"/>
      <c r="I32" s="47"/>
      <c r="J32" s="47"/>
      <c r="K32" s="47"/>
      <c r="L32" s="48"/>
      <c r="M32" s="49"/>
      <c r="N32" s="6"/>
      <c r="O32" s="50" t="str">
        <f t="shared" si="0"/>
        <v/>
      </c>
      <c r="P32" s="51"/>
      <c r="Q32" s="77" t="str">
        <f t="shared" si="1"/>
        <v/>
      </c>
      <c r="R32" s="51"/>
      <c r="S32" s="50" t="str">
        <f t="shared" si="2"/>
        <v/>
      </c>
      <c r="T32" s="70"/>
    </row>
    <row r="33" spans="2:22" ht="15" customHeight="1">
      <c r="B33" s="39" t="s">
        <v>19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71"/>
      <c r="Q33" s="71" t="s">
        <v>37</v>
      </c>
      <c r="R33" s="71"/>
      <c r="S33" s="73">
        <f>SUM(S28:T32)</f>
        <v>0</v>
      </c>
      <c r="T33" s="74"/>
    </row>
    <row r="34" spans="2:22" ht="15" customHeight="1" thickBot="1">
      <c r="B34" s="39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72"/>
      <c r="Q34" s="72"/>
      <c r="R34" s="72"/>
      <c r="S34" s="75"/>
      <c r="T34" s="76"/>
    </row>
    <row r="35" spans="2:22" ht="15" customHeight="1">
      <c r="B35" s="39" t="s">
        <v>31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14"/>
      <c r="Q35" s="14"/>
      <c r="R35" s="14"/>
      <c r="S35" s="15"/>
      <c r="T35" s="15"/>
    </row>
    <row r="36" spans="2:22" ht="9.9499999999999993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2" ht="20.100000000000001" customHeight="1">
      <c r="B37" s="20" t="s">
        <v>22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2" ht="15" customHeight="1">
      <c r="B38" s="34" t="s">
        <v>40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2:22" ht="15" customHeight="1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2:22" ht="15" customHeight="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2:22" ht="15" customHeight="1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2:22" ht="15" customHeight="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2:22" ht="15" customHeight="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2:22" ht="15" customHeight="1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2:22" ht="15" customHeight="1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2:22" ht="9.9499999999999993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2" ht="18.75" customHeight="1">
      <c r="B47" s="30" t="s">
        <v>68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  <c r="P47" s="60" t="s">
        <v>10</v>
      </c>
      <c r="Q47" s="61"/>
      <c r="R47" s="61"/>
      <c r="S47" s="62"/>
    </row>
    <row r="48" spans="2:22" ht="12.95" customHeight="1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63"/>
      <c r="Q48" s="64"/>
      <c r="R48" s="64"/>
      <c r="S48" s="65"/>
      <c r="V48" s="27" t="b">
        <v>0</v>
      </c>
    </row>
    <row r="49" spans="2:19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8"/>
      <c r="P49" s="128"/>
      <c r="Q49" s="129"/>
      <c r="R49" s="129"/>
      <c r="S49" s="130"/>
    </row>
    <row r="50" spans="2:19" ht="20.100000000000001" customHeight="1">
      <c r="B50" s="29" t="s">
        <v>34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2:19" ht="20.100000000000001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sheetProtection algorithmName="SHA-512" hashValue="LU1esRQvXupZGdGXVHCk3kciYG0HqiSXi1RFwY/P5K28CS1yti9jhJMv6sybA/iQvkk6MfTnlsr5ZU+827Xgvg==" saltValue="rvGhazpAKChDlSIh3zo4pQ==" spinCount="100000" sheet="1" formatCells="0"/>
  <mergeCells count="92">
    <mergeCell ref="B23:F23"/>
    <mergeCell ref="G21:J21"/>
    <mergeCell ref="P21:R21"/>
    <mergeCell ref="L22:R22"/>
    <mergeCell ref="P49:S49"/>
    <mergeCell ref="B38:T45"/>
    <mergeCell ref="B24:S24"/>
    <mergeCell ref="S27:T27"/>
    <mergeCell ref="G23:R23"/>
    <mergeCell ref="Q27:R27"/>
    <mergeCell ref="S29:T29"/>
    <mergeCell ref="B29:C29"/>
    <mergeCell ref="H30:K30"/>
    <mergeCell ref="L30:M30"/>
    <mergeCell ref="O30:P30"/>
    <mergeCell ref="S30:T30"/>
    <mergeCell ref="B21:F21"/>
    <mergeCell ref="K21:O21"/>
    <mergeCell ref="B22:D22"/>
    <mergeCell ref="E22:G22"/>
    <mergeCell ref="H22:K22"/>
    <mergeCell ref="B28:C28"/>
    <mergeCell ref="Q28:R28"/>
    <mergeCell ref="B27:C27"/>
    <mergeCell ref="D27:G27"/>
    <mergeCell ref="H27:K27"/>
    <mergeCell ref="L27:M27"/>
    <mergeCell ref="O27:P27"/>
    <mergeCell ref="D28:G28"/>
    <mergeCell ref="H28:K28"/>
    <mergeCell ref="L28:M28"/>
    <mergeCell ref="O28:P28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H29:K29"/>
    <mergeCell ref="L29:M29"/>
    <mergeCell ref="O29:P29"/>
    <mergeCell ref="B30:C30"/>
    <mergeCell ref="Q29:R29"/>
    <mergeCell ref="Q30:R30"/>
    <mergeCell ref="D30:G30"/>
    <mergeCell ref="D29:G29"/>
    <mergeCell ref="S28:T28"/>
    <mergeCell ref="S31:T31"/>
    <mergeCell ref="O31:P31"/>
    <mergeCell ref="S32:T32"/>
    <mergeCell ref="P33:P34"/>
    <mergeCell ref="Q33:R34"/>
    <mergeCell ref="S33:T34"/>
    <mergeCell ref="Q32:R32"/>
    <mergeCell ref="B50:R50"/>
    <mergeCell ref="B47:O49"/>
    <mergeCell ref="B34:O34"/>
    <mergeCell ref="B35:O35"/>
    <mergeCell ref="B31:C31"/>
    <mergeCell ref="Q31:R31"/>
    <mergeCell ref="B32:C32"/>
    <mergeCell ref="B33:O33"/>
    <mergeCell ref="D32:G32"/>
    <mergeCell ref="H32:K32"/>
    <mergeCell ref="L32:M32"/>
    <mergeCell ref="O32:P32"/>
    <mergeCell ref="D31:G31"/>
    <mergeCell ref="H31:K31"/>
    <mergeCell ref="L31:M31"/>
    <mergeCell ref="P47:S48"/>
  </mergeCells>
  <phoneticPr fontId="2"/>
  <conditionalFormatting sqref="L8:R8">
    <cfRule type="expression" dxfId="3" priority="1">
      <formula>AND($L$7&lt;&gt;"",$L$8="")</formula>
    </cfRule>
  </conditionalFormatting>
  <conditionalFormatting sqref="N28:N32">
    <cfRule type="expression" dxfId="2" priority="3">
      <formula>B28="有床診療所"</formula>
    </cfRule>
    <cfRule type="expression" dxfId="1" priority="4">
      <formula>B28="病院"</formula>
    </cfRule>
  </conditionalFormatting>
  <conditionalFormatting sqref="P47:S49">
    <cfRule type="expression" dxfId="0" priority="2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list" allowBlank="1" showInputMessage="1" showErrorMessage="1" sqref="B28:B32" xr:uid="{00000000-0002-0000-0000-000001000000}">
      <formula1>"病院,有床診療所,無床診療所,施術所"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L28:N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16</xdr:col>
                    <xdr:colOff>333375</xdr:colOff>
                    <xdr:row>47</xdr:row>
                    <xdr:rowOff>28575</xdr:rowOff>
                  </from>
                  <to>
                    <xdr:col>18</xdr:col>
                    <xdr:colOff>28575</xdr:colOff>
                    <xdr:row>49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W6"/>
  <sheetViews>
    <sheetView workbookViewId="0"/>
  </sheetViews>
  <sheetFormatPr defaultRowHeight="18.75"/>
  <cols>
    <col min="1" max="1" width="18.125" bestFit="1" customWidth="1"/>
    <col min="2" max="2" width="14.375" bestFit="1" customWidth="1"/>
    <col min="3" max="3" width="20.125" bestFit="1" customWidth="1"/>
    <col min="4" max="4" width="10.375" bestFit="1" customWidth="1"/>
    <col min="5" max="5" width="18.125" bestFit="1" customWidth="1"/>
    <col min="6" max="6" width="22.125" bestFit="1" customWidth="1"/>
    <col min="8" max="8" width="14.375" bestFit="1" customWidth="1"/>
    <col min="9" max="9" width="20.125" bestFit="1" customWidth="1"/>
    <col min="12" max="12" width="19" bestFit="1" customWidth="1"/>
    <col min="13" max="13" width="8.875" customWidth="1"/>
    <col min="14" max="14" width="8.5" bestFit="1" customWidth="1"/>
    <col min="15" max="15" width="12.125" bestFit="1" customWidth="1"/>
    <col min="19" max="19" width="20.125" bestFit="1" customWidth="1"/>
    <col min="23" max="23" width="11.125" customWidth="1"/>
  </cols>
  <sheetData>
    <row r="1" spans="1:23">
      <c r="A1" t="s">
        <v>41</v>
      </c>
      <c r="B1" t="s">
        <v>42</v>
      </c>
      <c r="C1" t="s">
        <v>44</v>
      </c>
      <c r="D1" t="s">
        <v>43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63</v>
      </c>
      <c r="M1" t="s">
        <v>62</v>
      </c>
      <c r="N1" t="s">
        <v>61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</row>
    <row r="2" spans="1:23">
      <c r="A2" t="str">
        <f>申請書!$O$3&amp;申請書!$P$3&amp;申請書!$Q$3&amp;申請書!$R$3&amp;申請書!$S$3&amp;申請書!$T$3</f>
        <v>令和8年月日</v>
      </c>
      <c r="B2" s="24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4" t="str">
        <f>申請書!$G$21&amp;申請書!$P$21</f>
        <v/>
      </c>
      <c r="M2" t="str">
        <f>IF(申請書!$E$22="普通",1,IF(申請書!$E$22="当座",2,""))</f>
        <v/>
      </c>
      <c r="N2" s="24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申請書!L28</f>
        <v>0</v>
      </c>
      <c r="T2">
        <f>申請書!N28</f>
        <v>0</v>
      </c>
      <c r="U2" t="str">
        <f>申請書!O28</f>
        <v/>
      </c>
      <c r="V2" t="str">
        <f>申請書!Q28</f>
        <v/>
      </c>
      <c r="W2" t="str">
        <f>申請書!S28</f>
        <v/>
      </c>
    </row>
    <row r="3" spans="1:23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4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IF(申請書!B29="","",申請書!L29)</f>
        <v/>
      </c>
      <c r="T3" t="str">
        <f>IF(申請書!B29="","",申請書!N29)</f>
        <v/>
      </c>
      <c r="U3" t="str">
        <f>IF(申請書!B29="","",申請書!O29)</f>
        <v/>
      </c>
      <c r="V3" t="str">
        <f>IF(申請書!B29="","",申請書!Q29)</f>
        <v/>
      </c>
      <c r="W3" t="str">
        <f>IF(申請書!B29="","",申請書!S29)</f>
        <v/>
      </c>
    </row>
    <row r="4" spans="1:23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4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IF(申請書!B30="","",申請書!L30)</f>
        <v/>
      </c>
      <c r="T4" t="str">
        <f>IF(申請書!B30="","",申請書!N30)</f>
        <v/>
      </c>
      <c r="U4" t="str">
        <f>IF(申請書!B30="","",申請書!O30)</f>
        <v/>
      </c>
      <c r="V4" t="str">
        <f>IF(申請書!B30="","",申請書!Q30)</f>
        <v/>
      </c>
      <c r="W4" t="str">
        <f>IF(申請書!B30="","",申請書!S30)</f>
        <v/>
      </c>
    </row>
    <row r="5" spans="1:23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4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IF(申請書!B31="","",申請書!L31)</f>
        <v/>
      </c>
      <c r="T5" t="str">
        <f>IF(申請書!B31="","",申請書!N31)</f>
        <v/>
      </c>
      <c r="U5" t="str">
        <f>IF(申請書!B31="","",申請書!O31)</f>
        <v/>
      </c>
      <c r="V5" t="str">
        <f>IF(申請書!B31="","",申請書!Q31)</f>
        <v/>
      </c>
      <c r="W5" t="str">
        <f>IF(申請書!B31="","",申請書!S31)</f>
        <v/>
      </c>
    </row>
    <row r="6" spans="1:23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4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IF(申請書!B32="","",申請書!L32)</f>
        <v/>
      </c>
      <c r="T6" t="str">
        <f>IF(申請書!B32="","",申請書!N32)</f>
        <v/>
      </c>
      <c r="U6" t="str">
        <f>IF(申請書!B32="","",申請書!O32)</f>
        <v/>
      </c>
      <c r="V6" t="str">
        <f>IF(申請書!B32="","",申請書!Q32)</f>
        <v/>
      </c>
      <c r="W6" t="str">
        <f>IF(申請書!B32="","",申請書!S32)</f>
        <v/>
      </c>
    </row>
  </sheetData>
  <sheetProtection algorithmName="SHA-512" hashValue="OrrOHqNeDtMuVxlZ6OcRbw/eCTPfZKGHzbYtzDl/QXzH0twbvrb71rMzk9Slh6UByGoigE/tezalXIEAebK9AQ==" saltValue="UbFZGXqC0JEv6sTCDx7U4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2026-04-24T01:44:47Z</dcterms:modified>
</cp:coreProperties>
</file>