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defaultThemeVersion="124226"/>
  <mc:AlternateContent xmlns:mc="http://schemas.openxmlformats.org/markup-compatibility/2006">
    <mc:Choice Requires="x15">
      <x15ac:absPath xmlns:x15ac="http://schemas.microsoft.com/office/spreadsheetml/2010/11/ac" url="\\10.17.53.35\share\＠＠＠030施設福祉推進班\104 ICT・ロボット導入事業\02-事業実施\R8\02-県募集案内\"/>
    </mc:Choice>
  </mc:AlternateContent>
  <xr:revisionPtr revIDLastSave="0" documentId="13_ncr:101_{FFA60ABD-35F3-4A39-83B7-AE6789673C99}" xr6:coauthVersionLast="47" xr6:coauthVersionMax="47" xr10:uidLastSave="{00000000-0000-0000-0000-000000000000}"/>
  <bookViews>
    <workbookView xWindow="-120" yWindow="-120" windowWidth="29040" windowHeight="16440" tabRatio="689" firstSheet="1" activeTab="1" xr2:uid="{00000000-000D-0000-FFFF-FFFF00000000}"/>
  </bookViews>
  <sheets>
    <sheet name="Sheet1" sheetId="145" state="hidden" r:id="rId1"/>
    <sheet name="ICT事業計画書（別紙1-1）" sheetId="200" r:id="rId2"/>
    <sheet name="ICT積算内訳（別紙1-2）" sheetId="195" r:id="rId3"/>
  </sheets>
  <externalReferences>
    <externalReference r:id="rId4"/>
  </externalReferences>
  <definedNames>
    <definedName name="_01_北海道">OFFSET(#REF!,0,0,COUNTA(#REF!)-1,1)</definedName>
    <definedName name="_02_青森県">#REF!</definedName>
    <definedName name="_03_岩手県">#REF!</definedName>
    <definedName name="_04_宮城県">#REF!</definedName>
    <definedName name="_05_秋田県">#REF!</definedName>
    <definedName name="_06_山形県">#REF!</definedName>
    <definedName name="_07_福島県">#REF!</definedName>
    <definedName name="_08_茨城県">#REF!</definedName>
    <definedName name="_09_栃木県">#REF!</definedName>
    <definedName name="_10_群馬県">#REF!</definedName>
    <definedName name="_11_埼玉県">#REF!</definedName>
    <definedName name="_12_千葉県">#REF!</definedName>
    <definedName name="_13_東京都">#REF!</definedName>
    <definedName name="_14_神奈川県">#REF!</definedName>
    <definedName name="_15_新潟県">#REF!</definedName>
    <definedName name="_16_富山県">#REF!</definedName>
    <definedName name="_17_石川県">#REF!</definedName>
    <definedName name="_18_福井県">#REF!</definedName>
    <definedName name="_19_山梨県">#REF!</definedName>
    <definedName name="_20_長野県">#REF!</definedName>
    <definedName name="_21_岐阜県">#REF!</definedName>
    <definedName name="_22_静岡県">#REF!</definedName>
    <definedName name="_23_愛知県">#REF!</definedName>
    <definedName name="_24_三重県">#REF!</definedName>
    <definedName name="_25_滋賀県">#REF!</definedName>
    <definedName name="_26_京都府">#REF!</definedName>
    <definedName name="_27_大阪府">#REF!</definedName>
    <definedName name="_28_兵庫県">#REF!</definedName>
    <definedName name="_29_奈良県">#REF!</definedName>
    <definedName name="_30_和歌山県">#REF!</definedName>
    <definedName name="_31_鳥取県">#REF!</definedName>
    <definedName name="_32_島根県">#REF!</definedName>
    <definedName name="_33_岡山県">#REF!</definedName>
    <definedName name="_34_広島県">#REF!</definedName>
    <definedName name="_35_山口県">#REF!</definedName>
    <definedName name="_36_徳島県">#REF!</definedName>
    <definedName name="_37_香川県">#REF!</definedName>
    <definedName name="_38_愛媛県">#REF!</definedName>
    <definedName name="_39_高知県">#REF!</definedName>
    <definedName name="_40_福岡県">#REF!</definedName>
    <definedName name="_41_佐賀県">#REF!</definedName>
    <definedName name="_42_長崎県">#REF!</definedName>
    <definedName name="_43_熊本県">#REF!</definedName>
    <definedName name="_44_大分県">#REF!</definedName>
    <definedName name="_45_宮崎県">#REF!</definedName>
    <definedName name="_46_鹿児島県">#REF!</definedName>
    <definedName name="_47_沖縄県">#REF!</definedName>
    <definedName name="_Order1" hidden="1">255</definedName>
    <definedName name="_Order2" hidden="1">255</definedName>
    <definedName name="Autoshape1">#REF!</definedName>
    <definedName name="_xlnm.Print_Area" localSheetId="1">'ICT事業計画書（別紙1-1）'!$A$1:$K$106</definedName>
    <definedName name="_xlnm.Print_Area" localSheetId="2">'ICT積算内訳（別紙1-2）'!$A$1:$V$40</definedName>
    <definedName name="_xlnm.Print_Area">#REF!</definedName>
    <definedName name="syuukeihyou11">[1]集計表２!$A$3:$AD$109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8" i="200" l="1"/>
  <c r="D68" i="200"/>
  <c r="E66" i="200"/>
  <c r="F77" i="200"/>
  <c r="E75" i="200"/>
  <c r="G75" i="200" s="1"/>
  <c r="H75" i="200" s="1"/>
  <c r="E74" i="200"/>
  <c r="C96" i="200" l="1"/>
  <c r="D95" i="200"/>
  <c r="D94" i="200"/>
  <c r="D93" i="200"/>
  <c r="C89" i="200"/>
  <c r="D88" i="200"/>
  <c r="D87" i="200"/>
  <c r="D86" i="200"/>
  <c r="D77" i="200"/>
  <c r="E76" i="200"/>
  <c r="G76" i="200" s="1"/>
  <c r="H76" i="200" s="1"/>
  <c r="G74" i="200"/>
  <c r="H74" i="200" s="1"/>
  <c r="E73" i="200"/>
  <c r="E67" i="200"/>
  <c r="G67" i="200" s="1"/>
  <c r="H67" i="200" s="1"/>
  <c r="E65" i="200"/>
  <c r="E64" i="200"/>
  <c r="E68" i="200" s="1"/>
  <c r="G73" i="200" l="1"/>
  <c r="G77" i="200" s="1"/>
  <c r="E77" i="200"/>
  <c r="G65" i="200"/>
  <c r="G66" i="200"/>
  <c r="D89" i="200"/>
  <c r="D96" i="200"/>
  <c r="G64" i="200"/>
  <c r="G68" i="200" s="1"/>
  <c r="H73" i="200"/>
  <c r="H77" i="200" s="1"/>
  <c r="H65" i="200" l="1"/>
  <c r="H66" i="200"/>
  <c r="C98" i="200"/>
  <c r="H64" i="200"/>
  <c r="H68" i="200" s="1"/>
  <c r="C79" i="200"/>
  <c r="S29" i="195" l="1"/>
  <c r="P28" i="195"/>
  <c r="P27" i="195"/>
  <c r="P26" i="195"/>
  <c r="P25" i="195"/>
  <c r="P24" i="195"/>
  <c r="P23" i="195"/>
  <c r="P22" i="195"/>
  <c r="P21" i="195"/>
  <c r="P20" i="195"/>
  <c r="P19" i="195"/>
  <c r="E16" i="195"/>
  <c r="P29" i="195" l="1"/>
  <c r="C16" i="195" s="1"/>
  <c r="E12" i="195" s="1"/>
</calcChain>
</file>

<file path=xl/sharedStrings.xml><?xml version="1.0" encoding="utf-8"?>
<sst xmlns="http://schemas.openxmlformats.org/spreadsheetml/2006/main" count="123" uniqueCount="98">
  <si>
    <t>合計</t>
    <rPh sb="0" eb="2">
      <t>ゴウケイ</t>
    </rPh>
    <phoneticPr fontId="11"/>
  </si>
  <si>
    <t>円</t>
    <rPh sb="0" eb="1">
      <t>エン</t>
    </rPh>
    <phoneticPr fontId="11"/>
  </si>
  <si>
    <t>単価</t>
    <rPh sb="0" eb="2">
      <t>タンカ</t>
    </rPh>
    <phoneticPr fontId="11"/>
  </si>
  <si>
    <t>初期設定に要する費用</t>
    <rPh sb="0" eb="2">
      <t>ショキ</t>
    </rPh>
    <rPh sb="2" eb="4">
      <t>セッテイ</t>
    </rPh>
    <rPh sb="5" eb="6">
      <t>ヨウ</t>
    </rPh>
    <rPh sb="8" eb="10">
      <t>ヒヨウ</t>
    </rPh>
    <phoneticPr fontId="11"/>
  </si>
  <si>
    <t>法人名</t>
    <rPh sb="0" eb="2">
      <t>ホウジン</t>
    </rPh>
    <rPh sb="2" eb="3">
      <t>メイ</t>
    </rPh>
    <phoneticPr fontId="11"/>
  </si>
  <si>
    <t>【基本情報】</t>
    <rPh sb="1" eb="3">
      <t>キホン</t>
    </rPh>
    <rPh sb="3" eb="5">
      <t>ジョウホウ</t>
    </rPh>
    <phoneticPr fontId="11"/>
  </si>
  <si>
    <t>事業所名</t>
    <rPh sb="0" eb="3">
      <t>ジギョウショ</t>
    </rPh>
    <rPh sb="3" eb="4">
      <t>メイ</t>
    </rPh>
    <phoneticPr fontId="11"/>
  </si>
  <si>
    <r>
      <t xml:space="preserve">備考
</t>
    </r>
    <r>
      <rPr>
        <b/>
        <sz val="6"/>
        <rFont val="ＭＳ Ｐゴシック"/>
        <family val="3"/>
        <charset val="128"/>
        <scheme val="minor"/>
      </rPr>
      <t>（特別な事情等があれば記載）</t>
    </r>
    <rPh sb="0" eb="2">
      <t>ビコウ</t>
    </rPh>
    <rPh sb="4" eb="6">
      <t>トクベツ</t>
    </rPh>
    <rPh sb="7" eb="9">
      <t>ジジョウ</t>
    </rPh>
    <rPh sb="9" eb="10">
      <t>トウ</t>
    </rPh>
    <rPh sb="14" eb="16">
      <t>キサイ</t>
    </rPh>
    <phoneticPr fontId="11"/>
  </si>
  <si>
    <t>機器導入費用</t>
    <rPh sb="0" eb="2">
      <t>キキ</t>
    </rPh>
    <rPh sb="2" eb="4">
      <t>ドウニュウ</t>
    </rPh>
    <rPh sb="4" eb="6">
      <t>ヒヨウ</t>
    </rPh>
    <phoneticPr fontId="11"/>
  </si>
  <si>
    <t>数量</t>
    <rPh sb="0" eb="2">
      <t>スウリョウ</t>
    </rPh>
    <phoneticPr fontId="11"/>
  </si>
  <si>
    <t>導入内容</t>
    <rPh sb="0" eb="2">
      <t>ドウニュウ</t>
    </rPh>
    <rPh sb="2" eb="4">
      <t>ナイヨウ</t>
    </rPh>
    <phoneticPr fontId="11"/>
  </si>
  <si>
    <t>No.</t>
    <phoneticPr fontId="11"/>
  </si>
  <si>
    <t>値引額（合計）</t>
    <rPh sb="0" eb="2">
      <t>ネビ</t>
    </rPh>
    <rPh sb="2" eb="3">
      <t>ガク</t>
    </rPh>
    <rPh sb="4" eb="6">
      <t>ゴウケイ</t>
    </rPh>
    <phoneticPr fontId="11"/>
  </si>
  <si>
    <t>初期設定に要する費用（合計）</t>
    <rPh sb="0" eb="2">
      <t>ショキ</t>
    </rPh>
    <rPh sb="2" eb="4">
      <t>セッテイ</t>
    </rPh>
    <rPh sb="5" eb="6">
      <t>ヨウ</t>
    </rPh>
    <rPh sb="8" eb="10">
      <t>ヒヨウ</t>
    </rPh>
    <rPh sb="11" eb="13">
      <t>ゴウケイ</t>
    </rPh>
    <phoneticPr fontId="11"/>
  </si>
  <si>
    <t>機器導入費用（合計）</t>
    <rPh sb="0" eb="2">
      <t>キキ</t>
    </rPh>
    <rPh sb="2" eb="4">
      <t>ドウニュウ</t>
    </rPh>
    <rPh sb="4" eb="6">
      <t>ヒヨウ</t>
    </rPh>
    <rPh sb="7" eb="9">
      <t>ゴウケイ</t>
    </rPh>
    <phoneticPr fontId="11"/>
  </si>
  <si>
    <t>実支出（予定）額：</t>
    <rPh sb="0" eb="1">
      <t>ジツ</t>
    </rPh>
    <rPh sb="4" eb="6">
      <t>ヨテイ</t>
    </rPh>
    <rPh sb="7" eb="8">
      <t>ガク</t>
    </rPh>
    <phoneticPr fontId="11"/>
  </si>
  <si>
    <t>人</t>
    <rPh sb="0" eb="1">
      <t>ヒト</t>
    </rPh>
    <phoneticPr fontId="11"/>
  </si>
  <si>
    <t>施設利用者数</t>
    <rPh sb="0" eb="2">
      <t>シセツ</t>
    </rPh>
    <rPh sb="2" eb="5">
      <t>リヨウシャ</t>
    </rPh>
    <rPh sb="5" eb="6">
      <t>スウ</t>
    </rPh>
    <phoneticPr fontId="11"/>
  </si>
  <si>
    <t>職員数（実数）</t>
    <rPh sb="0" eb="3">
      <t>ショクインスウ</t>
    </rPh>
    <rPh sb="4" eb="6">
      <t>ジッスウ</t>
    </rPh>
    <phoneticPr fontId="11"/>
  </si>
  <si>
    <t>※</t>
    <phoneticPr fontId="21"/>
  </si>
  <si>
    <t>本内訳書の資料として、複数の業者から徴した見積書の写し（PDFファイルに限る。）を添付すること。</t>
    <rPh sb="0" eb="1">
      <t>ホン</t>
    </rPh>
    <rPh sb="1" eb="4">
      <t>ウチワケショ</t>
    </rPh>
    <rPh sb="5" eb="7">
      <t>シリョウ</t>
    </rPh>
    <rPh sb="11" eb="13">
      <t>フクスウ</t>
    </rPh>
    <rPh sb="14" eb="16">
      <t>ギョウシャ</t>
    </rPh>
    <rPh sb="18" eb="19">
      <t>チョウ</t>
    </rPh>
    <rPh sb="21" eb="24">
      <t>ミツモリショ</t>
    </rPh>
    <rPh sb="25" eb="26">
      <t>ウツ</t>
    </rPh>
    <rPh sb="36" eb="37">
      <t>カギ</t>
    </rPh>
    <rPh sb="41" eb="43">
      <t>テンプ</t>
    </rPh>
    <phoneticPr fontId="21"/>
  </si>
  <si>
    <t>フリガナ</t>
    <phoneticPr fontId="11"/>
  </si>
  <si>
    <r>
      <t>提供サービス</t>
    </r>
    <r>
      <rPr>
        <sz val="9"/>
        <color theme="1"/>
        <rFont val="ＭＳ Ｐ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11"/>
  </si>
  <si>
    <t>（補助実績）</t>
    <rPh sb="1" eb="3">
      <t>ホジョ</t>
    </rPh>
    <rPh sb="3" eb="5">
      <t>ジッセキ</t>
    </rPh>
    <phoneticPr fontId="11"/>
  </si>
  <si>
    <t>（補助年度）</t>
    <rPh sb="1" eb="3">
      <t>ホジョ</t>
    </rPh>
    <rPh sb="3" eb="5">
      <t>ネンド</t>
    </rPh>
    <phoneticPr fontId="11"/>
  </si>
  <si>
    <t>業務内容</t>
    <rPh sb="0" eb="2">
      <t>ギョウム</t>
    </rPh>
    <rPh sb="2" eb="4">
      <t>ナイヨウ</t>
    </rPh>
    <phoneticPr fontId="11"/>
  </si>
  <si>
    <t>発生件数</t>
    <rPh sb="0" eb="2">
      <t>ハッセイ</t>
    </rPh>
    <rPh sb="2" eb="4">
      <t>ケンスウ</t>
    </rPh>
    <phoneticPr fontId="11"/>
  </si>
  <si>
    <t>　年間業務時間数想定削減率（％）</t>
    <rPh sb="1" eb="3">
      <t>ネンカン</t>
    </rPh>
    <rPh sb="3" eb="5">
      <t>ギョウム</t>
    </rPh>
    <rPh sb="5" eb="8">
      <t>ジカンスウ</t>
    </rPh>
    <rPh sb="8" eb="10">
      <t>ソウテイ</t>
    </rPh>
    <rPh sb="10" eb="12">
      <t>サクゲン</t>
    </rPh>
    <rPh sb="12" eb="13">
      <t>リツ</t>
    </rPh>
    <phoneticPr fontId="11"/>
  </si>
  <si>
    <t>パソコン</t>
    <phoneticPr fontId="11"/>
  </si>
  <si>
    <t>スマートフォン</t>
    <phoneticPr fontId="11"/>
  </si>
  <si>
    <t>通信環境機器等（Wi-Fiルーターなど）</t>
    <rPh sb="0" eb="2">
      <t>ツウシン</t>
    </rPh>
    <rPh sb="2" eb="4">
      <t>カンキョウ</t>
    </rPh>
    <rPh sb="4" eb="6">
      <t>キキ</t>
    </rPh>
    <rPh sb="6" eb="7">
      <t>トウ</t>
    </rPh>
    <phoneticPr fontId="11"/>
  </si>
  <si>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11"/>
  </si>
  <si>
    <t>その他（　　　　　　　　　　　　　　）</t>
    <phoneticPr fontId="21"/>
  </si>
  <si>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1"/>
  </si>
  <si>
    <t>業務の統合化に係る取組（勤怠管理、シフト表作成、人事・給与業務など）</t>
    <rPh sb="0" eb="2">
      <t>ギョウム</t>
    </rPh>
    <phoneticPr fontId="11"/>
  </si>
  <si>
    <t>業務従事者数</t>
    <rPh sb="0" eb="2">
      <t>ギョウム</t>
    </rPh>
    <rPh sb="2" eb="5">
      <t>ジュウジシャ</t>
    </rPh>
    <rPh sb="5" eb="6">
      <t>スウ</t>
    </rPh>
    <phoneticPr fontId="21"/>
  </si>
  <si>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11"/>
  </si>
  <si>
    <t>作成文書</t>
    <rPh sb="0" eb="2">
      <t>サクセイ</t>
    </rPh>
    <rPh sb="2" eb="4">
      <t>ブンショ</t>
    </rPh>
    <phoneticPr fontId="11"/>
  </si>
  <si>
    <t>作成文書量</t>
    <rPh sb="0" eb="2">
      <t>サクセイ</t>
    </rPh>
    <rPh sb="2" eb="5">
      <t>ブンショリョウ</t>
    </rPh>
    <phoneticPr fontId="11"/>
  </si>
  <si>
    <t>　年間作成文書量想定削減率（％）</t>
    <rPh sb="1" eb="3">
      <t>ネンカン</t>
    </rPh>
    <rPh sb="3" eb="5">
      <t>サクセイ</t>
    </rPh>
    <rPh sb="5" eb="8">
      <t>ブンショリョウ</t>
    </rPh>
    <rPh sb="8" eb="10">
      <t>ソウテイ</t>
    </rPh>
    <rPh sb="10" eb="12">
      <t>サクゲン</t>
    </rPh>
    <rPh sb="12" eb="13">
      <t>リツ</t>
    </rPh>
    <phoneticPr fontId="11"/>
  </si>
  <si>
    <t>ソフトウェア（事業所での業務を支援するソフトウェア（記録業務、情報共有業務、請求業務）で、各種業務を一気通貫で行うことが可能なものに限る。）</t>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11"/>
  </si>
  <si>
    <t>ソフトウェア（バックオフィス業務のためのソフトウェア（勤怠管理、シフト表作成、人事、給与などの業務）で、各種業務を一気通貫で行うことが可能なものに限る。）</t>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11"/>
  </si>
  <si>
    <t>作業の迅速化に係る取組（現場や外出先での入力支援、支援記録の作成など）</t>
    <rPh sb="5" eb="6">
      <t>カ</t>
    </rPh>
    <rPh sb="25" eb="27">
      <t>シエン</t>
    </rPh>
    <rPh sb="27" eb="29">
      <t>キロク</t>
    </rPh>
    <rPh sb="30" eb="32">
      <t>サクセイ</t>
    </rPh>
    <phoneticPr fontId="11"/>
  </si>
  <si>
    <t>その他</t>
    <phoneticPr fontId="21"/>
  </si>
  <si>
    <t>C. 1件当たりの
平均処理時間</t>
    <rPh sb="4" eb="5">
      <t>ケン</t>
    </rPh>
    <rPh sb="5" eb="6">
      <t>ア</t>
    </rPh>
    <rPh sb="10" eb="12">
      <t>ヘイキン</t>
    </rPh>
    <rPh sb="12" eb="14">
      <t>ショリ</t>
    </rPh>
    <rPh sb="14" eb="16">
      <t>ジカン</t>
    </rPh>
    <phoneticPr fontId="11"/>
  </si>
  <si>
    <t>年間業務時間
D（B×C）</t>
    <rPh sb="0" eb="2">
      <t>ネンカン</t>
    </rPh>
    <rPh sb="2" eb="4">
      <t>ギョウム</t>
    </rPh>
    <rPh sb="4" eb="6">
      <t>ジカン</t>
    </rPh>
    <phoneticPr fontId="11"/>
  </si>
  <si>
    <r>
      <rPr>
        <sz val="6"/>
        <color theme="1"/>
        <rFont val="ＭＳ Ｐゴシック"/>
        <family val="3"/>
        <charset val="128"/>
        <scheme val="minor"/>
      </rPr>
      <t>１人あたり
業務時間</t>
    </r>
    <r>
      <rPr>
        <sz val="8"/>
        <color theme="1"/>
        <rFont val="ＭＳ Ｐゴシック"/>
        <family val="3"/>
        <charset val="128"/>
        <scheme val="minor"/>
      </rPr>
      <t xml:space="preserve">
</t>
    </r>
    <r>
      <rPr>
        <sz val="6"/>
        <color theme="1"/>
        <rFont val="ＭＳ Ｐゴシック"/>
        <family val="3"/>
        <charset val="128"/>
        <scheme val="minor"/>
      </rPr>
      <t>（D／業務従事者数）</t>
    </r>
    <rPh sb="1" eb="2">
      <t>ヒト</t>
    </rPh>
    <rPh sb="6" eb="8">
      <t>ギョウム</t>
    </rPh>
    <rPh sb="8" eb="10">
      <t>ジカン</t>
    </rPh>
    <rPh sb="14" eb="16">
      <t>ギョウム</t>
    </rPh>
    <rPh sb="16" eb="19">
      <t>ジュウジシャ</t>
    </rPh>
    <phoneticPr fontId="11"/>
  </si>
  <si>
    <t>A.ひと月当たり</t>
    <rPh sb="4" eb="5">
      <t>ツキ</t>
    </rPh>
    <rPh sb="5" eb="6">
      <t>ア</t>
    </rPh>
    <phoneticPr fontId="11"/>
  </si>
  <si>
    <t>B.年間発生件数
（A×12）</t>
    <rPh sb="2" eb="4">
      <t>ネンカン</t>
    </rPh>
    <rPh sb="4" eb="6">
      <t>ハッセイ</t>
    </rPh>
    <rPh sb="6" eb="8">
      <t>ケンスウ</t>
    </rPh>
    <phoneticPr fontId="11"/>
  </si>
  <si>
    <t>B.年間作成文書量
（A×12）</t>
    <rPh sb="2" eb="4">
      <t>ネンカン</t>
    </rPh>
    <rPh sb="4" eb="6">
      <t>サクセイ</t>
    </rPh>
    <rPh sb="6" eb="8">
      <t>ブンショ</t>
    </rPh>
    <rPh sb="8" eb="9">
      <t>リョウ</t>
    </rPh>
    <phoneticPr fontId="11"/>
  </si>
  <si>
    <r>
      <t>職員数（常勤換算数）</t>
    </r>
    <r>
      <rPr>
        <sz val="8"/>
        <rFont val="ＭＳ Ｐゴシック"/>
        <family val="3"/>
        <charset val="128"/>
        <scheme val="minor"/>
      </rPr>
      <t>　【「従事者の１ヶ月の勤務延時間」／「事業所等が定めている、常勤の従事者が勤務すべき１週間の時間数　×　４（週）」にて算出（産休・育休、休職は除く）】</t>
    </r>
    <rPh sb="0" eb="3">
      <t>ショクインスウ</t>
    </rPh>
    <rPh sb="4" eb="6">
      <t>ジョウキン</t>
    </rPh>
    <rPh sb="6" eb="8">
      <t>カンサン</t>
    </rPh>
    <rPh sb="8" eb="9">
      <t>スウ</t>
    </rPh>
    <rPh sb="13" eb="16">
      <t>ジュウジシャ</t>
    </rPh>
    <rPh sb="19" eb="20">
      <t>ゲツ</t>
    </rPh>
    <rPh sb="21" eb="23">
      <t>キンム</t>
    </rPh>
    <rPh sb="23" eb="24">
      <t>エン</t>
    </rPh>
    <rPh sb="24" eb="26">
      <t>ジカン</t>
    </rPh>
    <rPh sb="29" eb="32">
      <t>ジギョウショ</t>
    </rPh>
    <rPh sb="32" eb="33">
      <t>トウ</t>
    </rPh>
    <rPh sb="34" eb="35">
      <t>サダ</t>
    </rPh>
    <rPh sb="40" eb="42">
      <t>ジョウキン</t>
    </rPh>
    <rPh sb="43" eb="46">
      <t>ジュウジシャ</t>
    </rPh>
    <rPh sb="47" eb="49">
      <t>キンム</t>
    </rPh>
    <rPh sb="53" eb="55">
      <t>シュウカン</t>
    </rPh>
    <rPh sb="56" eb="59">
      <t>ジカンスウ</t>
    </rPh>
    <rPh sb="64" eb="65">
      <t>シュウ</t>
    </rPh>
    <rPh sb="69" eb="71">
      <t>サンシュツ</t>
    </rPh>
    <rPh sb="72" eb="74">
      <t>サンキュウ</t>
    </rPh>
    <rPh sb="75" eb="77">
      <t>イクキュウ</t>
    </rPh>
    <rPh sb="78" eb="80">
      <t>キュウショク</t>
    </rPh>
    <rPh sb="81" eb="82">
      <t>ノゾ</t>
    </rPh>
    <phoneticPr fontId="11"/>
  </si>
  <si>
    <r>
      <t>参考情報：過去のICT導入モデル事業補助実績</t>
    </r>
    <r>
      <rPr>
        <sz val="9"/>
        <color theme="1"/>
        <rFont val="ＭＳ Ｐゴシック"/>
        <family val="3"/>
        <charset val="128"/>
        <scheme val="minor"/>
      </rPr>
      <t>（複数回補助を受けている場合、補助年度は直近を選択）</t>
    </r>
    <rPh sb="0" eb="2">
      <t>サンコウ</t>
    </rPh>
    <rPh sb="2" eb="4">
      <t>ジョウホウ</t>
    </rPh>
    <rPh sb="5" eb="7">
      <t>カコ</t>
    </rPh>
    <rPh sb="11" eb="13">
      <t>ドウニュウ</t>
    </rPh>
    <rPh sb="16" eb="18">
      <t>ジギョウ</t>
    </rPh>
    <rPh sb="18" eb="20">
      <t>ホジョ</t>
    </rPh>
    <rPh sb="20" eb="22">
      <t>ジッセキ</t>
    </rPh>
    <rPh sb="23" eb="26">
      <t>フクスウカイ</t>
    </rPh>
    <rPh sb="26" eb="28">
      <t>ホジョ</t>
    </rPh>
    <rPh sb="29" eb="30">
      <t>ウ</t>
    </rPh>
    <rPh sb="34" eb="36">
      <t>バアイ</t>
    </rPh>
    <rPh sb="37" eb="39">
      <t>ホジョ</t>
    </rPh>
    <rPh sb="39" eb="41">
      <t>ネンド</t>
    </rPh>
    <rPh sb="42" eb="44">
      <t>チョッキン</t>
    </rPh>
    <rPh sb="45" eb="47">
      <t>センタク</t>
    </rPh>
    <phoneticPr fontId="11"/>
  </si>
  <si>
    <t>なお、ホームページ上で示されている製品価格の写しなどではなく、必ず複数の業者から見積書を徴すること。</t>
    <phoneticPr fontId="11"/>
  </si>
  <si>
    <t>ソフトウェア（事業所での業務を支援するソフトウェア（記録業務、情報共有業務、請求業務）、バックオフィス業務のためのソフトウェア（業務効率化</t>
    <phoneticPr fontId="11"/>
  </si>
  <si>
    <t>に資する勤怠管理、シフト票作成、人事、給与、ホームページ作成などの業務））の導入について協議を行う場合には、請求業務等を一気通貫（転</t>
    <phoneticPr fontId="11"/>
  </si>
  <si>
    <t>記等の業務が発生しない）で行うことが可能となっている製品であることが確認できる資料を添付すること。</t>
    <phoneticPr fontId="11"/>
  </si>
  <si>
    <t>（※その他を選択した場合に記入　　　　）</t>
    <phoneticPr fontId="11"/>
  </si>
  <si>
    <t>１．事業計画</t>
    <rPh sb="2" eb="4">
      <t>ジギョウ</t>
    </rPh>
    <rPh sb="4" eb="6">
      <t>ケイカク</t>
    </rPh>
    <phoneticPr fontId="11"/>
  </si>
  <si>
    <t>タブレット</t>
    <phoneticPr fontId="11"/>
  </si>
  <si>
    <t>インカム</t>
    <phoneticPr fontId="11"/>
  </si>
  <si>
    <t>ＡＩカメラ等（防犯、虐待防止、事故防止など、利用者の安心安全のために活用するカメラ）</t>
    <phoneticPr fontId="11"/>
  </si>
  <si>
    <t>１　支援記録文書</t>
    <rPh sb="2" eb="4">
      <t>シエン</t>
    </rPh>
    <rPh sb="4" eb="6">
      <t>キロク</t>
    </rPh>
    <rPh sb="6" eb="8">
      <t>ブンショ</t>
    </rPh>
    <phoneticPr fontId="12"/>
  </si>
  <si>
    <t>２　請求・勤怠管理・給与文書等</t>
    <rPh sb="2" eb="4">
      <t>セイキュウ</t>
    </rPh>
    <rPh sb="5" eb="7">
      <t>キンタイ</t>
    </rPh>
    <rPh sb="7" eb="9">
      <t>カンリ</t>
    </rPh>
    <rPh sb="10" eb="12">
      <t>キュウヨ</t>
    </rPh>
    <rPh sb="12" eb="14">
      <t>ブンショ</t>
    </rPh>
    <rPh sb="14" eb="15">
      <t>ナド</t>
    </rPh>
    <phoneticPr fontId="12"/>
  </si>
  <si>
    <t>３　その他文書</t>
    <rPh sb="4" eb="5">
      <t>タ</t>
    </rPh>
    <rPh sb="5" eb="7">
      <t>ブンショ</t>
    </rPh>
    <phoneticPr fontId="12"/>
  </si>
  <si>
    <t>１　支援記録の作成</t>
    <rPh sb="2" eb="4">
      <t>シエン</t>
    </rPh>
    <rPh sb="4" eb="6">
      <t>キロク</t>
    </rPh>
    <rPh sb="7" eb="9">
      <t>サクセイ</t>
    </rPh>
    <phoneticPr fontId="12"/>
  </si>
  <si>
    <t>２　職員間の情報伝達・情報共有</t>
    <rPh sb="2" eb="4">
      <t>ショクイン</t>
    </rPh>
    <rPh sb="4" eb="5">
      <t>カン</t>
    </rPh>
    <rPh sb="6" eb="8">
      <t>ジョウホウ</t>
    </rPh>
    <rPh sb="8" eb="10">
      <t>デンタツ</t>
    </rPh>
    <rPh sb="11" eb="13">
      <t>ジョウホウ</t>
    </rPh>
    <rPh sb="13" eb="15">
      <t>キョウユウ</t>
    </rPh>
    <phoneticPr fontId="12"/>
  </si>
  <si>
    <t>３　請求業務・勤怠管理・給与業務等</t>
    <rPh sb="2" eb="4">
      <t>セイキュウ</t>
    </rPh>
    <rPh sb="4" eb="6">
      <t>ギョウム</t>
    </rPh>
    <rPh sb="7" eb="9">
      <t>キンタイ</t>
    </rPh>
    <rPh sb="9" eb="11">
      <t>カンリ</t>
    </rPh>
    <rPh sb="12" eb="14">
      <t>キュウヨ</t>
    </rPh>
    <rPh sb="14" eb="17">
      <t>ギョウムトウ</t>
    </rPh>
    <phoneticPr fontId="12"/>
  </si>
  <si>
    <t>４　その他</t>
    <rPh sb="4" eb="5">
      <t>タ</t>
    </rPh>
    <phoneticPr fontId="12"/>
  </si>
  <si>
    <t>　導入経費の算定に当たっては、複数の業者から見積書を徴している。</t>
    <phoneticPr fontId="21"/>
  </si>
  <si>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phoneticPr fontId="21"/>
  </si>
  <si>
    <t>（該当する場合に、チェックしてください。）</t>
    <rPh sb="1" eb="3">
      <t>ガイトウ</t>
    </rPh>
    <rPh sb="5" eb="7">
      <t>バアイ</t>
    </rPh>
    <phoneticPr fontId="11"/>
  </si>
  <si>
    <t>（３）機器を導入することにしたきっかけ及び目的（複数回答可）</t>
    <rPh sb="19" eb="20">
      <t>オヨ</t>
    </rPh>
    <phoneticPr fontId="11"/>
  </si>
  <si>
    <t>きっかけ</t>
    <phoneticPr fontId="11"/>
  </si>
  <si>
    <t>目的</t>
    <rPh sb="0" eb="2">
      <t>モクテキ</t>
    </rPh>
    <phoneticPr fontId="11"/>
  </si>
  <si>
    <t>（※その他を選択した場合に記入　　　　）</t>
    <rPh sb="4" eb="5">
      <t>タ</t>
    </rPh>
    <rPh sb="6" eb="8">
      <t>センタク</t>
    </rPh>
    <rPh sb="10" eb="12">
      <t>バアイ</t>
    </rPh>
    <rPh sb="13" eb="15">
      <t>キニュウ</t>
    </rPh>
    <phoneticPr fontId="11"/>
  </si>
  <si>
    <t>別紙1-1</t>
    <rPh sb="0" eb="2">
      <t>ベッシ</t>
    </rPh>
    <phoneticPr fontId="11"/>
  </si>
  <si>
    <t>別紙1-2</t>
    <rPh sb="0" eb="2">
      <t>ベッシ</t>
    </rPh>
    <phoneticPr fontId="11"/>
  </si>
  <si>
    <t>ICT導入モデル　応募用紙（事業計画書）</t>
    <rPh sb="9" eb="11">
      <t>オウボ</t>
    </rPh>
    <rPh sb="11" eb="13">
      <t>ヨウシ</t>
    </rPh>
    <rPh sb="14" eb="16">
      <t>ジギョウ</t>
    </rPh>
    <rPh sb="15" eb="18">
      <t>ケイカクショ</t>
    </rPh>
    <phoneticPr fontId="21"/>
  </si>
  <si>
    <t>　ICT機器（AIカメラ等除く）の申請のために、都道府県等が行うICT導入に伴う研修会に参加する。</t>
    <rPh sb="24" eb="28">
      <t>トドウフケン</t>
    </rPh>
    <rPh sb="28" eb="29">
      <t>トウ</t>
    </rPh>
    <rPh sb="30" eb="31">
      <t>オコナ</t>
    </rPh>
    <rPh sb="44" eb="46">
      <t>サンカ</t>
    </rPh>
    <phoneticPr fontId="11"/>
  </si>
  <si>
    <t>　厚生労働省、こども家庭庁又は山口県からの求めがあった場合は、ICT機器等導入の効果分析やモデル事例の公表等に対応する。</t>
    <rPh sb="10" eb="13">
      <t>カテイチョウ</t>
    </rPh>
    <rPh sb="13" eb="14">
      <t>マタ</t>
    </rPh>
    <rPh sb="15" eb="18">
      <t>ヤマグチケン</t>
    </rPh>
    <phoneticPr fontId="21"/>
  </si>
  <si>
    <t>　「福祉・介護職員等処遇改善加算」を算定しているか、あるいは交付申請後おおむね３ヶ月以内に取得見込みである。</t>
    <phoneticPr fontId="11"/>
  </si>
  <si>
    <t>　同一敷地内に障害者を支援する施設・事業所と障害児を支援する施設・事業所が併設されている場合、障害者を支援する施設・事業と障害児を支援する施設・事業所所に係るICT機器導入の費用を按分して計上している。</t>
    <rPh sb="1" eb="3">
      <t>ドウイツ</t>
    </rPh>
    <rPh sb="3" eb="5">
      <t>シキチ</t>
    </rPh>
    <rPh sb="5" eb="6">
      <t>ナイ</t>
    </rPh>
    <rPh sb="7" eb="10">
      <t>ショウガイシャ</t>
    </rPh>
    <rPh sb="11" eb="13">
      <t>シエン</t>
    </rPh>
    <rPh sb="15" eb="17">
      <t>シセツ</t>
    </rPh>
    <rPh sb="18" eb="21">
      <t>ジギョウショ</t>
    </rPh>
    <rPh sb="22" eb="25">
      <t>ショウガイジ</t>
    </rPh>
    <rPh sb="26" eb="28">
      <t>シエン</t>
    </rPh>
    <rPh sb="30" eb="32">
      <t>シセツ</t>
    </rPh>
    <rPh sb="33" eb="36">
      <t>ジギョウショ</t>
    </rPh>
    <rPh sb="37" eb="39">
      <t>ヘイセツ</t>
    </rPh>
    <rPh sb="44" eb="46">
      <t>バアイ</t>
    </rPh>
    <rPh sb="47" eb="50">
      <t>ショウガイシャ</t>
    </rPh>
    <rPh sb="51" eb="53">
      <t>シエン</t>
    </rPh>
    <rPh sb="55" eb="57">
      <t>シセツ</t>
    </rPh>
    <rPh sb="77" eb="78">
      <t>カカ</t>
    </rPh>
    <rPh sb="82" eb="84">
      <t>キキ</t>
    </rPh>
    <rPh sb="84" eb="86">
      <t>ドウニュウ</t>
    </rPh>
    <rPh sb="87" eb="89">
      <t>ヒヨウ</t>
    </rPh>
    <rPh sb="90" eb="92">
      <t>アンブン</t>
    </rPh>
    <rPh sb="94" eb="96">
      <t>ケイジョウ</t>
    </rPh>
    <phoneticPr fontId="11"/>
  </si>
  <si>
    <t>【申請に当たっての確認事項】　※６つの事項について記載内容を確認し、チェックすること。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1"/>
  </si>
  <si>
    <t>（１）主な導入機器内容（複数選択可）</t>
    <rPh sb="3" eb="4">
      <t>オモ</t>
    </rPh>
    <rPh sb="5" eb="7">
      <t>ドウニュウ</t>
    </rPh>
    <rPh sb="7" eb="9">
      <t>キキ</t>
    </rPh>
    <rPh sb="9" eb="11">
      <t>ナイヨウ</t>
    </rPh>
    <rPh sb="12" eb="14">
      <t>フクスウ</t>
    </rPh>
    <rPh sb="14" eb="17">
      <t>センタクカ</t>
    </rPh>
    <phoneticPr fontId="11"/>
  </si>
  <si>
    <r>
      <rPr>
        <u/>
        <sz val="11"/>
        <rFont val="ＭＳ Ｐゴシック"/>
        <family val="3"/>
        <charset val="128"/>
        <scheme val="minor"/>
      </rPr>
      <t>（２）</t>
    </r>
    <r>
      <rPr>
        <sz val="11"/>
        <rFont val="ＭＳ Ｐゴシック"/>
        <family val="3"/>
        <charset val="128"/>
        <scheme val="minor"/>
      </rPr>
      <t>ICTの導入を計画する分野（特に該当するもの１つに☑）</t>
    </r>
    <rPh sb="7" eb="9">
      <t>ドウニュウ</t>
    </rPh>
    <rPh sb="10" eb="12">
      <t>ケイカク</t>
    </rPh>
    <rPh sb="14" eb="16">
      <t>ブンヤ</t>
    </rPh>
    <rPh sb="17" eb="18">
      <t>トク</t>
    </rPh>
    <rPh sb="19" eb="21">
      <t>ガイトウ</t>
    </rPh>
    <phoneticPr fontId="11"/>
  </si>
  <si>
    <t>（４）事業所が抱える課題</t>
    <rPh sb="3" eb="6">
      <t>ジギョウショ</t>
    </rPh>
    <rPh sb="7" eb="8">
      <t>カカ</t>
    </rPh>
    <rPh sb="10" eb="12">
      <t>カダイ</t>
    </rPh>
    <phoneticPr fontId="11"/>
  </si>
  <si>
    <r>
      <rPr>
        <sz val="11"/>
        <rFont val="ＭＳ Ｐゴシック"/>
        <family val="3"/>
        <charset val="128"/>
      </rPr>
      <t>（６）ICT機器等導入前の定量的指標及びICT機器等導入により想定される定量的指標</t>
    </r>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11"/>
  </si>
  <si>
    <t>　①　前記（５）に係る現在（ICT機器等導入前）の業務時間内訳</t>
    <rPh sb="3" eb="5">
      <t>ゼンキ</t>
    </rPh>
    <rPh sb="9" eb="10">
      <t>カカ</t>
    </rPh>
    <rPh sb="11" eb="13">
      <t>ゲンザイ</t>
    </rPh>
    <rPh sb="17" eb="19">
      <t>キキ</t>
    </rPh>
    <rPh sb="19" eb="20">
      <t>トウ</t>
    </rPh>
    <rPh sb="20" eb="23">
      <t>ドウニュウマエ</t>
    </rPh>
    <rPh sb="25" eb="27">
      <t>ギョウム</t>
    </rPh>
    <rPh sb="27" eb="29">
      <t>ジカン</t>
    </rPh>
    <rPh sb="29" eb="31">
      <t>ウチワケ</t>
    </rPh>
    <phoneticPr fontId="11"/>
  </si>
  <si>
    <t>　②　ICT機器等導入後の前記（５）に係る想定業務時間内訳</t>
    <rPh sb="6" eb="8">
      <t>キキ</t>
    </rPh>
    <rPh sb="8" eb="9">
      <t>トウ</t>
    </rPh>
    <rPh sb="9" eb="12">
      <t>ドウニュウゴ</t>
    </rPh>
    <rPh sb="13" eb="15">
      <t>ゼンキ</t>
    </rPh>
    <rPh sb="19" eb="20">
      <t>カカ</t>
    </rPh>
    <rPh sb="21" eb="23">
      <t>ソウテイ</t>
    </rPh>
    <rPh sb="23" eb="25">
      <t>ギョウム</t>
    </rPh>
    <rPh sb="25" eb="27">
      <t>ジカン</t>
    </rPh>
    <rPh sb="27" eb="29">
      <t>ウチワケ</t>
    </rPh>
    <phoneticPr fontId="11"/>
  </si>
  <si>
    <t>　③　前記（５）に係る現在（ICT機器等の導入前）の作成文書量</t>
    <rPh sb="3" eb="5">
      <t>ゼンキ</t>
    </rPh>
    <rPh sb="9" eb="10">
      <t>カカ</t>
    </rPh>
    <rPh sb="11" eb="13">
      <t>ゲンザイ</t>
    </rPh>
    <rPh sb="17" eb="19">
      <t>キキ</t>
    </rPh>
    <rPh sb="19" eb="20">
      <t>トウ</t>
    </rPh>
    <rPh sb="21" eb="24">
      <t>ドウニュウマエ</t>
    </rPh>
    <rPh sb="26" eb="28">
      <t>サクセイ</t>
    </rPh>
    <rPh sb="28" eb="31">
      <t>ブンショリョウ</t>
    </rPh>
    <phoneticPr fontId="11"/>
  </si>
  <si>
    <r>
      <t>　➃　ICT機器等導入後の前記</t>
    </r>
    <r>
      <rPr>
        <u/>
        <sz val="11"/>
        <rFont val="ＭＳ Ｐゴシック"/>
        <family val="3"/>
        <charset val="128"/>
        <scheme val="minor"/>
      </rPr>
      <t>（５）</t>
    </r>
    <r>
      <rPr>
        <sz val="11"/>
        <rFont val="ＭＳ Ｐゴシック"/>
        <family val="3"/>
        <charset val="128"/>
        <scheme val="minor"/>
      </rPr>
      <t>に係る想定作成文書量</t>
    </r>
    <rPh sb="6" eb="8">
      <t>キキ</t>
    </rPh>
    <rPh sb="8" eb="9">
      <t>トウ</t>
    </rPh>
    <rPh sb="9" eb="11">
      <t>ドウニュウ</t>
    </rPh>
    <rPh sb="11" eb="12">
      <t>ゴ</t>
    </rPh>
    <rPh sb="13" eb="15">
      <t>ゼンキ</t>
    </rPh>
    <rPh sb="19" eb="20">
      <t>カカ</t>
    </rPh>
    <rPh sb="21" eb="23">
      <t>ソウテイ</t>
    </rPh>
    <rPh sb="23" eb="25">
      <t>サクセイ</t>
    </rPh>
    <rPh sb="25" eb="28">
      <t>ブンショリョウ</t>
    </rPh>
    <phoneticPr fontId="11"/>
  </si>
  <si>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1"/>
  </si>
  <si>
    <t>（８）ICT機器の定着に向けた取組</t>
    <rPh sb="6" eb="8">
      <t>キキ</t>
    </rPh>
    <rPh sb="9" eb="11">
      <t>テイチャク</t>
    </rPh>
    <rPh sb="12" eb="13">
      <t>ム</t>
    </rPh>
    <rPh sb="15" eb="17">
      <t>トリクミ</t>
    </rPh>
    <phoneticPr fontId="11"/>
  </si>
  <si>
    <t>※ICT機器等を導入する業務内容や導入方法、導入の効果等を記載してください。</t>
    <phoneticPr fontId="11"/>
  </si>
  <si>
    <t>※ICT機器の導入後、職場での機器の活用を定着させるために予定している取組について記載すること。（取組例：導入に向けたプロジェクトチーム・リーダーの設置、機器活用に向けた研修の実施、マニュアルの作成など）</t>
    <phoneticPr fontId="11"/>
  </si>
  <si>
    <t>ICT導入モデル　積算内訳</t>
    <rPh sb="9" eb="11">
      <t>セキサン</t>
    </rPh>
    <rPh sb="11" eb="13">
      <t>ウチワケ</t>
    </rPh>
    <phoneticPr fontId="11"/>
  </si>
  <si>
    <t>　※</t>
    <phoneticPr fontId="21"/>
  </si>
  <si>
    <t>（５）ICT機器等を導入する業務内容（概要）　</t>
    <rPh sb="6" eb="8">
      <t>キキ</t>
    </rPh>
    <rPh sb="8" eb="9">
      <t>トウ</t>
    </rPh>
    <rPh sb="10" eb="12">
      <t>ドウニュウ</t>
    </rPh>
    <rPh sb="14" eb="16">
      <t>ギョウム</t>
    </rPh>
    <rPh sb="16" eb="18">
      <t>ナイヨウ</t>
    </rPh>
    <rPh sb="19" eb="21">
      <t>ガイヨウ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</si>
</sst>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時間&quot;"/>
    <numFmt numFmtId="184" formatCode="#,##0_ &quot;ページ&quot;"/>
  </numFmts>
  <fonts count="5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sz val="8"/>
      <name val="ＭＳ Ｐゴシック"/>
      <family val="3"/>
      <charset val="128"/>
      <scheme val="minor"/>
    </font>
    <font>
      <b/>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6"/>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sz val="8"/>
      <color theme="1"/>
      <name val="ＭＳ Ｐゴシック"/>
      <family val="2"/>
      <charset val="128"/>
      <scheme val="minor"/>
    </font>
    <font>
      <b/>
      <sz val="12"/>
      <color rgb="FFFF0000"/>
      <name val="ＭＳ Ｐゴシック"/>
      <family val="3"/>
      <charset val="128"/>
      <scheme val="minor"/>
    </font>
    <font>
      <sz val="11"/>
      <color rgb="FFFF0000"/>
      <name val="ＭＳ Ｐゴシック"/>
      <family val="2"/>
      <charset val="128"/>
      <scheme val="minor"/>
    </font>
    <font>
      <sz val="9"/>
      <color theme="1"/>
      <name val="ＭＳ Ｐゴシック"/>
      <family val="2"/>
      <charset val="128"/>
      <scheme val="minor"/>
    </font>
    <font>
      <sz val="11"/>
      <color rgb="FFFF0000"/>
      <name val="ＭＳ Ｐゴシック"/>
      <family val="3"/>
      <charset val="128"/>
      <scheme val="minor"/>
    </font>
    <font>
      <sz val="6"/>
      <color theme="1"/>
      <name val="ＭＳ Ｐゴシック"/>
      <family val="3"/>
      <charset val="128"/>
      <scheme val="minor"/>
    </font>
    <font>
      <b/>
      <sz val="11"/>
      <color rgb="FFFF0000"/>
      <name val="ＭＳ Ｐゴシック"/>
      <family val="3"/>
      <charset val="128"/>
      <scheme val="minor"/>
    </font>
    <font>
      <sz val="10"/>
      <color theme="1"/>
      <name val="ＭＳ Ｐゴシック"/>
      <family val="2"/>
      <charset val="128"/>
      <scheme val="minor"/>
    </font>
    <font>
      <b/>
      <sz val="18"/>
      <name val="ＭＳ Ｐゴシック"/>
      <family val="3"/>
      <charset val="128"/>
      <scheme val="minor"/>
    </font>
    <font>
      <u/>
      <sz val="11"/>
      <color rgb="FFFF0000"/>
      <name val="ＭＳ Ｐゴシック"/>
      <family val="3"/>
      <charset val="128"/>
      <scheme val="minor"/>
    </font>
    <font>
      <u/>
      <sz val="11"/>
      <color rgb="FFFF0000"/>
      <name val="ＭＳ Ｐゴシック"/>
      <family val="3"/>
      <charset val="128"/>
    </font>
    <font>
      <sz val="9"/>
      <color rgb="FF000000"/>
      <name val="Meiryo UI"/>
      <family val="3"/>
      <charset val="128"/>
    </font>
    <font>
      <sz val="12"/>
      <name val="ＭＳ Ｐゴシック"/>
      <family val="3"/>
      <charset val="128"/>
    </font>
    <font>
      <b/>
      <sz val="11"/>
      <name val="ＭＳ Ｐゴシック"/>
      <family val="3"/>
      <charset val="128"/>
      <scheme val="minor"/>
    </font>
    <font>
      <b/>
      <u/>
      <sz val="11"/>
      <name val="ＭＳ Ｐゴシック"/>
      <family val="3"/>
      <charset val="128"/>
      <scheme val="minor"/>
    </font>
    <font>
      <b/>
      <sz val="14"/>
      <name val="ＭＳ Ｐゴシック"/>
      <family val="3"/>
      <charset val="128"/>
      <scheme val="minor"/>
    </font>
    <font>
      <u/>
      <sz val="11"/>
      <name val="ＭＳ Ｐゴシック"/>
      <family val="3"/>
      <charset val="128"/>
      <scheme val="minor"/>
    </font>
  </fonts>
  <fills count="9">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BD9F6"/>
        <bgColor indexed="64"/>
      </patternFill>
    </fill>
    <fill>
      <patternFill patternType="solid">
        <fgColor theme="6"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s>
  <cellStyleXfs count="34">
    <xf numFmtId="0" fontId="0" fillId="0" borderId="0">
      <alignment vertical="center"/>
    </xf>
    <xf numFmtId="0" fontId="12" fillId="0" borderId="0"/>
    <xf numFmtId="38" fontId="12" fillId="0" borderId="0" applyFont="0" applyFill="0" applyBorder="0" applyAlignment="0" applyProtection="0"/>
    <xf numFmtId="0" fontId="12" fillId="0" borderId="0"/>
    <xf numFmtId="0" fontId="13"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2" fillId="0" borderId="0">
      <alignment vertical="center"/>
    </xf>
    <xf numFmtId="0" fontId="10" fillId="0" borderId="0">
      <alignment vertical="center"/>
    </xf>
    <xf numFmtId="0" fontId="13" fillId="0" borderId="0">
      <alignment vertical="center"/>
    </xf>
    <xf numFmtId="0" fontId="12" fillId="0" borderId="0"/>
    <xf numFmtId="6" fontId="13" fillId="0" borderId="0" applyFont="0" applyFill="0" applyBorder="0" applyAlignment="0" applyProtection="0">
      <alignment vertical="center"/>
    </xf>
    <xf numFmtId="38" fontId="13" fillId="0" borderId="0" applyFont="0" applyFill="0" applyBorder="0" applyAlignment="0" applyProtection="0"/>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5" fillId="0" borderId="0">
      <alignment vertical="center"/>
    </xf>
    <xf numFmtId="38" fontId="5" fillId="0" borderId="0" applyFont="0" applyFill="0" applyBorder="0" applyAlignment="0" applyProtection="0">
      <alignment vertical="center"/>
    </xf>
    <xf numFmtId="0" fontId="12"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204">
    <xf numFmtId="0" fontId="0" fillId="0" borderId="0" xfId="0">
      <alignment vertical="center"/>
    </xf>
    <xf numFmtId="0" fontId="27" fillId="3" borderId="3" xfId="9" applyFont="1" applyFill="1" applyBorder="1" applyProtection="1">
      <alignment vertical="center"/>
      <protection locked="0"/>
    </xf>
    <xf numFmtId="0" fontId="27" fillId="0" borderId="4" xfId="9" applyFont="1" applyBorder="1" applyAlignment="1" applyProtection="1">
      <alignment horizontal="right" vertical="center"/>
      <protection locked="0"/>
    </xf>
    <xf numFmtId="6" fontId="15" fillId="0" borderId="0" xfId="11" applyFont="1" applyFill="1" applyBorder="1" applyAlignment="1" applyProtection="1">
      <alignment vertical="center"/>
    </xf>
    <xf numFmtId="178" fontId="22" fillId="0" borderId="19" xfId="0" applyNumberFormat="1" applyFont="1" applyBorder="1" applyAlignment="1" applyProtection="1">
      <alignment horizontal="center" vertical="center"/>
      <protection locked="0"/>
    </xf>
    <xf numFmtId="0" fontId="37" fillId="0" borderId="0" xfId="0" applyFont="1">
      <alignment vertical="center"/>
    </xf>
    <xf numFmtId="0" fontId="38" fillId="0" borderId="0" xfId="0" applyFont="1">
      <alignment vertical="center"/>
    </xf>
    <xf numFmtId="0" fontId="36" fillId="0" borderId="0" xfId="0" applyFont="1" applyAlignment="1">
      <alignment horizontal="center" vertical="center"/>
    </xf>
    <xf numFmtId="0" fontId="30" fillId="0" borderId="0" xfId="0" applyFont="1">
      <alignment vertical="center"/>
    </xf>
    <xf numFmtId="0" fontId="39" fillId="5" borderId="14" xfId="0" applyFont="1" applyFill="1" applyBorder="1" applyAlignment="1">
      <alignment horizontal="center" vertical="center"/>
    </xf>
    <xf numFmtId="0" fontId="0" fillId="5" borderId="26" xfId="0" applyFill="1" applyBorder="1" applyAlignment="1">
      <alignment horizontal="center" vertical="center"/>
    </xf>
    <xf numFmtId="0" fontId="39" fillId="5" borderId="6" xfId="0" applyFont="1" applyFill="1" applyBorder="1" applyAlignment="1">
      <alignment horizontal="center" vertical="center"/>
    </xf>
    <xf numFmtId="178" fontId="0" fillId="0" borderId="20" xfId="0" applyNumberFormat="1" applyBorder="1" applyAlignment="1">
      <alignment horizontal="center" vertical="center" shrinkToFit="1"/>
    </xf>
    <xf numFmtId="178" fontId="0" fillId="0" borderId="0" xfId="0" applyNumberFormat="1" applyAlignment="1">
      <alignment horizontal="center" vertical="center" shrinkToFit="1"/>
    </xf>
    <xf numFmtId="178" fontId="22" fillId="0" borderId="0" xfId="0" applyNumberFormat="1" applyFont="1" applyAlignment="1">
      <alignment horizontal="center" vertical="center"/>
    </xf>
    <xf numFmtId="0" fontId="52" fillId="0" borderId="0" xfId="0" applyFont="1">
      <alignment vertical="center"/>
    </xf>
    <xf numFmtId="0" fontId="53" fillId="0" borderId="0" xfId="0" applyFont="1" applyAlignment="1">
      <alignment vertical="center" shrinkToFit="1"/>
    </xf>
    <xf numFmtId="0" fontId="22" fillId="0" borderId="0" xfId="0" applyFont="1" applyAlignment="1">
      <alignment vertical="center" shrinkToFit="1"/>
    </xf>
    <xf numFmtId="0" fontId="15" fillId="0" borderId="0" xfId="0" applyFont="1">
      <alignment vertical="center"/>
    </xf>
    <xf numFmtId="0" fontId="20" fillId="0" borderId="0" xfId="0" applyFont="1" applyAlignment="1">
      <alignment vertical="center" shrinkToFit="1"/>
    </xf>
    <xf numFmtId="0" fontId="51" fillId="0" borderId="0" xfId="0" applyFont="1">
      <alignment vertical="center"/>
    </xf>
    <xf numFmtId="0" fontId="15" fillId="0" borderId="0" xfId="0" applyFont="1" applyAlignment="1">
      <alignment horizontal="left" vertical="center"/>
    </xf>
    <xf numFmtId="0" fontId="51" fillId="0" borderId="0" xfId="0" applyFont="1" applyAlignment="1">
      <alignment horizontal="left" vertical="center"/>
    </xf>
    <xf numFmtId="0" fontId="15" fillId="0" borderId="0" xfId="0" applyFont="1" applyAlignment="1">
      <alignment horizontal="left" vertical="center" wrapText="1" shrinkToFit="1"/>
    </xf>
    <xf numFmtId="0" fontId="15" fillId="0" borderId="0" xfId="0" applyFont="1" applyAlignment="1">
      <alignment horizontal="left" vertical="center" shrinkToFit="1"/>
    </xf>
    <xf numFmtId="0" fontId="20" fillId="0" borderId="0" xfId="0" applyFont="1">
      <alignment vertical="center"/>
    </xf>
    <xf numFmtId="41" fontId="54" fillId="0" borderId="0" xfId="0" applyNumberFormat="1" applyFont="1" applyAlignment="1">
      <alignment horizontal="center" vertical="center"/>
    </xf>
    <xf numFmtId="0" fontId="14" fillId="0" borderId="0" xfId="0" applyFont="1">
      <alignment vertical="center"/>
    </xf>
    <xf numFmtId="0" fontId="13" fillId="0" borderId="0" xfId="0" applyFont="1">
      <alignment vertical="center"/>
    </xf>
    <xf numFmtId="0" fontId="41" fillId="0" borderId="0" xfId="0" applyFont="1">
      <alignment vertical="center"/>
    </xf>
    <xf numFmtId="0" fontId="0" fillId="0" borderId="0" xfId="0" applyAlignment="1">
      <alignment horizontal="left" vertical="center"/>
    </xf>
    <xf numFmtId="41" fontId="0" fillId="0" borderId="0" xfId="0" applyNumberFormat="1" applyAlignment="1">
      <alignment horizontal="center" vertical="center"/>
    </xf>
    <xf numFmtId="0" fontId="0" fillId="0" borderId="48" xfId="0" applyBorder="1">
      <alignment vertical="center"/>
    </xf>
    <xf numFmtId="0" fontId="49" fillId="0" borderId="48" xfId="0" applyFont="1" applyBorder="1">
      <alignment vertical="center"/>
    </xf>
    <xf numFmtId="0" fontId="14" fillId="0" borderId="0" xfId="0" applyFont="1" applyAlignment="1">
      <alignment horizontal="left" vertical="center"/>
    </xf>
    <xf numFmtId="0" fontId="14" fillId="0" borderId="2" xfId="0" applyFont="1" applyBorder="1">
      <alignment vertical="center"/>
    </xf>
    <xf numFmtId="0" fontId="43" fillId="0" borderId="0" xfId="0" applyFont="1">
      <alignment vertical="center"/>
    </xf>
    <xf numFmtId="0" fontId="40" fillId="0" borderId="0" xfId="0" applyFont="1" applyAlignment="1">
      <alignment horizontal="center" vertical="center"/>
    </xf>
    <xf numFmtId="0" fontId="0" fillId="6" borderId="9" xfId="0" applyFill="1" applyBorder="1" applyAlignment="1">
      <alignment horizontal="center" vertical="center" wrapText="1"/>
    </xf>
    <xf numFmtId="0" fontId="42" fillId="6" borderId="9" xfId="0" applyFont="1" applyFill="1" applyBorder="1" applyAlignment="1">
      <alignment horizontal="center" vertical="center" wrapText="1"/>
    </xf>
    <xf numFmtId="0" fontId="0" fillId="0" borderId="43" xfId="0" applyBorder="1" applyAlignment="1">
      <alignment horizontal="left" vertical="center" shrinkToFit="1"/>
    </xf>
    <xf numFmtId="181" fontId="0" fillId="2" borderId="43" xfId="0" applyNumberFormat="1" applyFill="1" applyBorder="1" applyAlignment="1">
      <alignment vertical="center" shrinkToFit="1"/>
    </xf>
    <xf numFmtId="183" fontId="0" fillId="2" borderId="43" xfId="0" applyNumberFormat="1" applyFill="1" applyBorder="1" applyAlignment="1">
      <alignment vertical="center" shrinkToFit="1"/>
    </xf>
    <xf numFmtId="183" fontId="0" fillId="2" borderId="9" xfId="0" applyNumberFormat="1" applyFill="1" applyBorder="1" applyAlignment="1">
      <alignment vertical="center" shrinkToFit="1"/>
    </xf>
    <xf numFmtId="0" fontId="0" fillId="0" borderId="44" xfId="0" applyBorder="1" applyAlignment="1">
      <alignment horizontal="left" vertical="center" shrinkToFit="1"/>
    </xf>
    <xf numFmtId="181" fontId="0" fillId="2" borderId="44" xfId="0" applyNumberFormat="1" applyFill="1" applyBorder="1" applyAlignment="1">
      <alignment vertical="center" shrinkToFit="1"/>
    </xf>
    <xf numFmtId="183" fontId="0" fillId="2" borderId="44" xfId="0" applyNumberFormat="1" applyFill="1" applyBorder="1" applyAlignment="1">
      <alignment vertical="center" shrinkToFit="1"/>
    </xf>
    <xf numFmtId="183" fontId="0" fillId="2" borderId="45" xfId="0" applyNumberFormat="1" applyFill="1" applyBorder="1" applyAlignment="1">
      <alignment vertical="center" shrinkToFit="1"/>
    </xf>
    <xf numFmtId="181" fontId="0" fillId="0" borderId="1" xfId="0" applyNumberFormat="1" applyBorder="1" applyAlignment="1">
      <alignment vertical="center" shrinkToFit="1"/>
    </xf>
    <xf numFmtId="181" fontId="0" fillId="2" borderId="1" xfId="0" applyNumberFormat="1" applyFill="1" applyBorder="1" applyAlignment="1">
      <alignment vertical="center" shrinkToFit="1"/>
    </xf>
    <xf numFmtId="182" fontId="0" fillId="0" borderId="1" xfId="0" applyNumberFormat="1" applyBorder="1" applyAlignment="1">
      <alignment vertical="center" shrinkToFit="1"/>
    </xf>
    <xf numFmtId="183" fontId="0" fillId="2" borderId="1" xfId="0" applyNumberFormat="1" applyFill="1" applyBorder="1" applyAlignment="1">
      <alignment vertical="center" shrinkToFit="1"/>
    </xf>
    <xf numFmtId="183" fontId="0" fillId="2" borderId="11" xfId="0" applyNumberFormat="1" applyFill="1" applyBorder="1" applyAlignment="1">
      <alignment vertical="center" shrinkToFit="1"/>
    </xf>
    <xf numFmtId="0" fontId="0" fillId="0" borderId="0" xfId="0" applyAlignment="1">
      <alignment horizontal="center" vertical="center" shrinkToFit="1"/>
    </xf>
    <xf numFmtId="181" fontId="0" fillId="0" borderId="0" xfId="0" applyNumberFormat="1" applyAlignment="1">
      <alignment vertical="center" shrinkToFit="1"/>
    </xf>
    <xf numFmtId="182" fontId="0" fillId="0" borderId="0" xfId="0" applyNumberFormat="1" applyAlignment="1">
      <alignment vertical="center" shrinkToFit="1"/>
    </xf>
    <xf numFmtId="183" fontId="0" fillId="0" borderId="0" xfId="0" applyNumberFormat="1" applyAlignment="1">
      <alignment vertical="center" shrinkToFit="1"/>
    </xf>
    <xf numFmtId="0" fontId="22" fillId="0" borderId="0" xfId="0" applyFont="1">
      <alignment vertical="center"/>
    </xf>
    <xf numFmtId="177" fontId="22" fillId="2" borderId="1" xfId="0" applyNumberFormat="1" applyFont="1" applyFill="1" applyBorder="1">
      <alignment vertical="center"/>
    </xf>
    <xf numFmtId="177" fontId="45" fillId="0" borderId="0" xfId="0" applyNumberFormat="1" applyFont="1">
      <alignment vertical="center"/>
    </xf>
    <xf numFmtId="0" fontId="0" fillId="7" borderId="9" xfId="0" applyFill="1" applyBorder="1" applyAlignment="1">
      <alignment horizontal="center" vertical="center" wrapText="1"/>
    </xf>
    <xf numFmtId="0" fontId="42" fillId="7" borderId="9" xfId="0" applyFont="1" applyFill="1" applyBorder="1" applyAlignment="1">
      <alignment horizontal="center" vertical="center" wrapText="1"/>
    </xf>
    <xf numFmtId="184" fontId="0" fillId="2" borderId="43" xfId="0" applyNumberFormat="1" applyFill="1" applyBorder="1" applyAlignment="1">
      <alignment vertical="center" shrinkToFit="1"/>
    </xf>
    <xf numFmtId="184" fontId="0" fillId="2" borderId="44" xfId="0" applyNumberFormat="1" applyFill="1" applyBorder="1" applyAlignment="1">
      <alignment vertical="center" shrinkToFit="1"/>
    </xf>
    <xf numFmtId="0" fontId="0" fillId="7" borderId="4" xfId="0" applyFill="1" applyBorder="1" applyAlignment="1">
      <alignment vertical="center" shrinkToFit="1"/>
    </xf>
    <xf numFmtId="184" fontId="0" fillId="0" borderId="1" xfId="0" applyNumberFormat="1" applyBorder="1" applyAlignment="1">
      <alignment vertical="center" shrinkToFit="1"/>
    </xf>
    <xf numFmtId="184" fontId="0" fillId="2" borderId="1" xfId="0" applyNumberFormat="1" applyFill="1" applyBorder="1" applyAlignment="1">
      <alignment vertical="center" shrinkToFit="1"/>
    </xf>
    <xf numFmtId="180" fontId="0" fillId="0" borderId="43" xfId="0" applyNumberFormat="1" applyBorder="1" applyAlignment="1" applyProtection="1">
      <alignment vertical="center" shrinkToFit="1"/>
      <protection locked="0"/>
    </xf>
    <xf numFmtId="181" fontId="0" fillId="0" borderId="43" xfId="0" applyNumberFormat="1" applyBorder="1" applyAlignment="1" applyProtection="1">
      <alignment vertical="center" shrinkToFit="1"/>
      <protection locked="0"/>
    </xf>
    <xf numFmtId="180" fontId="0" fillId="0" borderId="44" xfId="0" applyNumberFormat="1" applyBorder="1" applyAlignment="1" applyProtection="1">
      <alignment vertical="center" shrinkToFit="1"/>
      <protection locked="0"/>
    </xf>
    <xf numFmtId="181" fontId="0" fillId="0" borderId="44" xfId="0" applyNumberFormat="1" applyBorder="1" applyAlignment="1" applyProtection="1">
      <alignment vertical="center" shrinkToFit="1"/>
      <protection locked="0"/>
    </xf>
    <xf numFmtId="182" fontId="0" fillId="0" borderId="43" xfId="0" applyNumberFormat="1" applyBorder="1" applyAlignment="1" applyProtection="1">
      <alignment vertical="center" shrinkToFit="1"/>
      <protection locked="0"/>
    </xf>
    <xf numFmtId="182" fontId="0" fillId="0" borderId="44" xfId="0" applyNumberFormat="1" applyBorder="1" applyAlignment="1" applyProtection="1">
      <alignment vertical="center" shrinkToFit="1"/>
      <protection locked="0"/>
    </xf>
    <xf numFmtId="184" fontId="0" fillId="0" borderId="43" xfId="0" applyNumberFormat="1" applyBorder="1" applyAlignment="1" applyProtection="1">
      <alignment vertical="center" shrinkToFit="1"/>
      <protection locked="0"/>
    </xf>
    <xf numFmtId="184" fontId="0" fillId="0" borderId="44" xfId="0" applyNumberFormat="1" applyBorder="1" applyAlignment="1" applyProtection="1">
      <alignment vertical="center" shrinkToFit="1"/>
      <protection locked="0"/>
    </xf>
    <xf numFmtId="0" fontId="16" fillId="0" borderId="0" xfId="9" applyFont="1">
      <alignment vertical="center"/>
    </xf>
    <xf numFmtId="0" fontId="15" fillId="0" borderId="0" xfId="9" applyFont="1">
      <alignment vertical="center"/>
    </xf>
    <xf numFmtId="0" fontId="27" fillId="0" borderId="0" xfId="9" applyFont="1">
      <alignment vertical="center"/>
    </xf>
    <xf numFmtId="0" fontId="14" fillId="0" borderId="0" xfId="31" applyFont="1">
      <alignment vertical="center"/>
    </xf>
    <xf numFmtId="0" fontId="26" fillId="0" borderId="0" xfId="31" applyFont="1" applyAlignment="1">
      <alignment horizontal="center" vertical="center"/>
    </xf>
    <xf numFmtId="0" fontId="3" fillId="0" borderId="0" xfId="31">
      <alignment vertical="center"/>
    </xf>
    <xf numFmtId="0" fontId="17" fillId="0" borderId="0" xfId="31" applyFont="1" applyAlignment="1">
      <alignment horizontal="center" vertical="center"/>
    </xf>
    <xf numFmtId="0" fontId="35" fillId="0" borderId="0" xfId="31" applyFont="1" applyAlignment="1">
      <alignment horizontal="center" vertical="center" shrinkToFit="1"/>
    </xf>
    <xf numFmtId="0" fontId="34" fillId="0" borderId="0" xfId="31" applyFont="1" applyAlignment="1">
      <alignment horizontal="center" vertical="center"/>
    </xf>
    <xf numFmtId="0" fontId="14" fillId="0" borderId="0" xfId="9" applyFont="1">
      <alignment vertical="center"/>
    </xf>
    <xf numFmtId="0" fontId="20" fillId="0" borderId="0" xfId="9" applyFont="1">
      <alignment vertical="center"/>
    </xf>
    <xf numFmtId="0" fontId="13" fillId="0" borderId="0" xfId="9">
      <alignment vertical="center"/>
    </xf>
    <xf numFmtId="0" fontId="14" fillId="4" borderId="17" xfId="9" applyFont="1" applyFill="1" applyBorder="1" applyAlignment="1">
      <alignment horizontal="center" vertical="center"/>
    </xf>
    <xf numFmtId="0" fontId="14" fillId="4" borderId="26" xfId="9" applyFont="1" applyFill="1" applyBorder="1" applyAlignment="1">
      <alignment horizontal="center" vertical="center"/>
    </xf>
    <xf numFmtId="0" fontId="14" fillId="4" borderId="26" xfId="9" applyFont="1" applyFill="1" applyBorder="1" applyAlignment="1">
      <alignment horizontal="center" vertical="center" shrinkToFit="1"/>
    </xf>
    <xf numFmtId="0" fontId="14" fillId="4" borderId="20" xfId="9" applyFont="1" applyFill="1" applyBorder="1" applyAlignment="1">
      <alignment horizontal="center" vertical="center"/>
    </xf>
    <xf numFmtId="0" fontId="20" fillId="4" borderId="1" xfId="9" applyFont="1" applyFill="1" applyBorder="1" applyAlignment="1">
      <alignment horizontal="center" vertical="center"/>
    </xf>
    <xf numFmtId="0" fontId="30" fillId="0" borderId="0" xfId="9" applyFont="1">
      <alignment vertical="center"/>
    </xf>
    <xf numFmtId="0" fontId="15" fillId="0" borderId="1" xfId="9" applyFont="1" applyBorder="1" applyAlignment="1">
      <alignment horizontal="center" vertical="center"/>
    </xf>
    <xf numFmtId="0" fontId="13" fillId="0" borderId="0" xfId="9" applyAlignment="1">
      <alignment horizontal="center" vertical="center"/>
    </xf>
    <xf numFmtId="0" fontId="13" fillId="0" borderId="0" xfId="9" applyAlignment="1">
      <alignment horizontal="left" vertical="center"/>
    </xf>
    <xf numFmtId="0" fontId="13" fillId="0" borderId="0" xfId="9" applyAlignment="1">
      <alignment horizontal="left" vertical="top" wrapText="1"/>
    </xf>
    <xf numFmtId="0" fontId="49" fillId="0" borderId="46" xfId="0" applyFont="1" applyBorder="1" applyProtection="1">
      <alignment vertical="center"/>
      <protection locked="0"/>
    </xf>
    <xf numFmtId="0" fontId="49" fillId="0" borderId="47" xfId="0" applyFont="1" applyBorder="1" applyProtection="1">
      <alignment vertical="center"/>
      <protection locked="0"/>
    </xf>
    <xf numFmtId="0" fontId="48" fillId="0" borderId="47" xfId="0" applyFont="1" applyBorder="1" applyProtection="1">
      <alignment vertical="center"/>
      <protection locked="0"/>
    </xf>
    <xf numFmtId="0" fontId="49" fillId="0" borderId="48" xfId="0" applyFont="1" applyBorder="1" applyProtection="1">
      <alignment vertical="center"/>
      <protection locked="0"/>
    </xf>
    <xf numFmtId="0" fontId="49" fillId="0" borderId="0" xfId="0" applyFont="1" applyProtection="1">
      <alignment vertical="center"/>
      <protection locked="0"/>
    </xf>
    <xf numFmtId="0" fontId="48" fillId="0" borderId="0" xfId="0" applyFont="1" applyProtection="1">
      <alignment vertical="center"/>
      <protection locked="0"/>
    </xf>
    <xf numFmtId="0" fontId="49" fillId="0" borderId="18" xfId="0" applyFont="1" applyBorder="1" applyProtection="1">
      <alignment vertical="center"/>
      <protection locked="0"/>
    </xf>
    <xf numFmtId="0" fontId="49" fillId="0" borderId="49" xfId="0" applyFont="1" applyBorder="1" applyProtection="1">
      <alignment vertical="center"/>
      <protection locked="0"/>
    </xf>
    <xf numFmtId="0" fontId="0" fillId="0" borderId="10" xfId="0" applyBorder="1" applyProtection="1">
      <alignment vertical="center"/>
      <protection locked="0"/>
    </xf>
    <xf numFmtId="0" fontId="0" fillId="0" borderId="2" xfId="0" applyBorder="1" applyProtection="1">
      <alignment vertical="center"/>
      <protection locked="0"/>
    </xf>
    <xf numFmtId="0" fontId="0" fillId="0" borderId="16" xfId="0" applyBorder="1" applyProtection="1">
      <alignment vertical="center"/>
      <protection locked="0"/>
    </xf>
    <xf numFmtId="0" fontId="0" fillId="5" borderId="0" xfId="0" applyFill="1" applyAlignment="1">
      <alignment horizontal="left" vertical="center"/>
    </xf>
    <xf numFmtId="0" fontId="0" fillId="0" borderId="10"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46" fillId="0" borderId="1" xfId="0" applyFont="1" applyBorder="1" applyAlignment="1" applyProtection="1">
      <alignment horizontal="left" vertical="top" wrapText="1"/>
      <protection locked="0"/>
    </xf>
    <xf numFmtId="0" fontId="23" fillId="6" borderId="9" xfId="0" applyFont="1" applyFill="1" applyBorder="1" applyAlignment="1">
      <alignment horizontal="center" vertical="center" wrapText="1"/>
    </xf>
    <xf numFmtId="0" fontId="0" fillId="6" borderId="13" xfId="0" applyFill="1" applyBorder="1" applyAlignment="1">
      <alignment horizontal="center" vertical="center" wrapText="1"/>
    </xf>
    <xf numFmtId="0" fontId="0" fillId="6" borderId="4" xfId="0" applyFill="1" applyBorder="1" applyAlignment="1">
      <alignment horizontal="center" vertical="center" shrinkToFit="1"/>
    </xf>
    <xf numFmtId="0" fontId="0" fillId="6" borderId="5" xfId="0" applyFill="1" applyBorder="1" applyAlignment="1">
      <alignment horizontal="center" vertical="center" shrinkToFit="1"/>
    </xf>
    <xf numFmtId="0" fontId="0" fillId="7" borderId="9" xfId="0" applyFill="1" applyBorder="1" applyAlignment="1">
      <alignment horizontal="center" vertical="center" wrapText="1"/>
    </xf>
    <xf numFmtId="0" fontId="0" fillId="7" borderId="11" xfId="0" applyFill="1" applyBorder="1" applyAlignment="1">
      <alignment horizontal="center" vertical="center" wrapText="1"/>
    </xf>
    <xf numFmtId="0" fontId="0" fillId="7" borderId="5" xfId="0" applyFill="1" applyBorder="1" applyAlignment="1">
      <alignment horizontal="center" vertical="center" wrapText="1"/>
    </xf>
    <xf numFmtId="0" fontId="0" fillId="7" borderId="3" xfId="0" applyFill="1" applyBorder="1" applyAlignment="1">
      <alignment horizontal="center" vertical="center" wrapText="1"/>
    </xf>
    <xf numFmtId="0" fontId="23" fillId="6" borderId="11" xfId="0" applyFont="1" applyFill="1" applyBorder="1" applyAlignment="1">
      <alignment horizontal="center" vertical="center" wrapText="1"/>
    </xf>
    <xf numFmtId="0" fontId="15" fillId="0" borderId="0" xfId="0" applyFont="1" applyAlignment="1">
      <alignment horizontal="left" vertical="center" wrapText="1" shrinkToFit="1"/>
    </xf>
    <xf numFmtId="0" fontId="15" fillId="0" borderId="0" xfId="0" applyFont="1" applyAlignment="1">
      <alignment horizontal="left" vertical="center" shrinkToFit="1"/>
    </xf>
    <xf numFmtId="0" fontId="0" fillId="6" borderId="9"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16" xfId="0" applyFill="1" applyBorder="1" applyAlignment="1">
      <alignment horizontal="center" vertical="center" wrapText="1"/>
    </xf>
    <xf numFmtId="0" fontId="0" fillId="6" borderId="4" xfId="0" applyFill="1" applyBorder="1" applyAlignment="1">
      <alignment horizontal="center" vertical="center" wrapText="1"/>
    </xf>
    <xf numFmtId="0" fontId="0" fillId="6" borderId="3" xfId="0" applyFill="1" applyBorder="1" applyAlignment="1">
      <alignment horizontal="center" vertical="center" wrapText="1"/>
    </xf>
    <xf numFmtId="0" fontId="0" fillId="8" borderId="4" xfId="0" applyFill="1" applyBorder="1" applyAlignment="1">
      <alignment horizontal="center" vertical="center"/>
    </xf>
    <xf numFmtId="0" fontId="0" fillId="8" borderId="5" xfId="0" applyFill="1" applyBorder="1" applyAlignment="1">
      <alignment horizontal="center" vertical="center"/>
    </xf>
    <xf numFmtId="0" fontId="0" fillId="8" borderId="3" xfId="0" applyFill="1" applyBorder="1" applyAlignment="1">
      <alignment horizontal="center" vertical="center"/>
    </xf>
    <xf numFmtId="0" fontId="42" fillId="0" borderId="1" xfId="0" applyFont="1" applyBorder="1" applyAlignment="1" applyProtection="1">
      <alignment horizontal="left" vertical="top" wrapText="1"/>
      <protection locked="0"/>
    </xf>
    <xf numFmtId="0" fontId="15" fillId="0" borderId="0" xfId="0" applyFont="1" applyAlignment="1">
      <alignment horizontal="left" vertical="center" wrapText="1"/>
    </xf>
    <xf numFmtId="178" fontId="0" fillId="0" borderId="38" xfId="0" applyNumberFormat="1" applyBorder="1" applyAlignment="1">
      <alignment horizontal="center" vertical="center" shrinkToFit="1"/>
    </xf>
    <xf numFmtId="178" fontId="0" fillId="0" borderId="37" xfId="0" applyNumberFormat="1" applyBorder="1" applyAlignment="1">
      <alignment horizontal="center" vertical="center" shrinkToFit="1"/>
    </xf>
    <xf numFmtId="178" fontId="22" fillId="0" borderId="41" xfId="0" applyNumberFormat="1" applyFont="1" applyBorder="1" applyAlignment="1" applyProtection="1">
      <alignment horizontal="center" vertical="center"/>
      <protection locked="0"/>
    </xf>
    <xf numFmtId="178" fontId="22" fillId="0" borderId="42" xfId="0" applyNumberFormat="1" applyFont="1" applyBorder="1" applyAlignment="1" applyProtection="1">
      <alignment horizontal="center" vertical="center"/>
      <protection locked="0"/>
    </xf>
    <xf numFmtId="0" fontId="26" fillId="0" borderId="0" xfId="0" applyFont="1" applyAlignment="1">
      <alignment horizontal="center" vertical="center"/>
    </xf>
    <xf numFmtId="0" fontId="0" fillId="0" borderId="31" xfId="0" applyBorder="1" applyAlignment="1" applyProtection="1">
      <alignment horizontal="left" vertical="center"/>
      <protection locked="0"/>
    </xf>
    <xf numFmtId="0" fontId="0" fillId="0" borderId="30"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5" borderId="6" xfId="0" applyFill="1" applyBorder="1" applyAlignment="1">
      <alignment horizontal="left" vertical="center" shrinkToFit="1"/>
    </xf>
    <xf numFmtId="0" fontId="0" fillId="5" borderId="0" xfId="0" applyFill="1" applyAlignment="1">
      <alignment horizontal="left" vertical="center" shrinkToFit="1"/>
    </xf>
    <xf numFmtId="0" fontId="0" fillId="5" borderId="8" xfId="0" applyFill="1" applyBorder="1" applyAlignment="1">
      <alignment horizontal="left" vertical="center" shrinkToFit="1"/>
    </xf>
    <xf numFmtId="0" fontId="31" fillId="0" borderId="39" xfId="0" applyFont="1" applyBorder="1" applyAlignment="1" applyProtection="1">
      <alignment horizontal="center" vertical="center"/>
      <protection locked="0"/>
    </xf>
    <xf numFmtId="0" fontId="31" fillId="0" borderId="24" xfId="0" applyFont="1" applyBorder="1" applyAlignment="1" applyProtection="1">
      <alignment horizontal="center" vertical="center"/>
      <protection locked="0"/>
    </xf>
    <xf numFmtId="0" fontId="31" fillId="0" borderId="23" xfId="0" applyFont="1" applyBorder="1" applyAlignment="1" applyProtection="1">
      <alignment horizontal="center" vertical="center"/>
      <protection locked="0"/>
    </xf>
    <xf numFmtId="0" fontId="0" fillId="5" borderId="40" xfId="0" applyFill="1" applyBorder="1" applyAlignment="1">
      <alignment horizontal="left" vertical="center" shrinkToFit="1"/>
    </xf>
    <xf numFmtId="0" fontId="0" fillId="5" borderId="22" xfId="0" applyFill="1" applyBorder="1" applyAlignment="1">
      <alignment horizontal="left" vertical="center" shrinkToFit="1"/>
    </xf>
    <xf numFmtId="0" fontId="0" fillId="5" borderId="21" xfId="0" applyFill="1" applyBorder="1" applyAlignment="1">
      <alignment horizontal="left" vertical="center" shrinkToFit="1"/>
    </xf>
    <xf numFmtId="179" fontId="34" fillId="0" borderId="39" xfId="0" applyNumberFormat="1" applyFont="1" applyBorder="1" applyAlignment="1" applyProtection="1">
      <alignment horizontal="center" vertical="center"/>
      <protection locked="0"/>
    </xf>
    <xf numFmtId="179" fontId="34" fillId="0" borderId="24" xfId="0" applyNumberFormat="1" applyFont="1" applyBorder="1" applyAlignment="1" applyProtection="1">
      <alignment horizontal="center" vertical="center"/>
      <protection locked="0"/>
    </xf>
    <xf numFmtId="179" fontId="34" fillId="0" borderId="23" xfId="0" applyNumberFormat="1" applyFont="1" applyBorder="1" applyAlignment="1" applyProtection="1">
      <alignment horizontal="center" vertical="center"/>
      <protection locked="0"/>
    </xf>
    <xf numFmtId="0" fontId="27" fillId="0" borderId="0" xfId="9" applyFont="1">
      <alignment vertical="center"/>
    </xf>
    <xf numFmtId="0" fontId="47" fillId="0" borderId="0" xfId="9" applyFont="1" applyAlignment="1">
      <alignment horizontal="center" vertical="center"/>
    </xf>
    <xf numFmtId="0" fontId="18" fillId="0" borderId="36" xfId="9" applyFont="1" applyBorder="1" applyAlignment="1" applyProtection="1">
      <alignment horizontal="left" vertical="top" shrinkToFit="1"/>
      <protection locked="0"/>
    </xf>
    <xf numFmtId="0" fontId="18" fillId="0" borderId="12" xfId="9" applyFont="1" applyBorder="1" applyAlignment="1" applyProtection="1">
      <alignment horizontal="left" vertical="top" shrinkToFit="1"/>
      <protection locked="0"/>
    </xf>
    <xf numFmtId="0" fontId="33" fillId="0" borderId="35" xfId="9" applyFont="1" applyBorder="1" applyAlignment="1" applyProtection="1">
      <alignment horizontal="left" vertical="top" shrinkToFit="1"/>
      <protection locked="0"/>
    </xf>
    <xf numFmtId="0" fontId="18" fillId="0" borderId="10" xfId="9" applyFont="1" applyBorder="1" applyAlignment="1" applyProtection="1">
      <alignment horizontal="left" vertical="top" shrinkToFit="1"/>
      <protection locked="0"/>
    </xf>
    <xf numFmtId="0" fontId="18" fillId="0" borderId="2" xfId="9" applyFont="1" applyBorder="1" applyAlignment="1" applyProtection="1">
      <alignment horizontal="left" vertical="top" shrinkToFit="1"/>
      <protection locked="0"/>
    </xf>
    <xf numFmtId="0" fontId="33" fillId="0" borderId="25" xfId="9" applyFont="1" applyBorder="1" applyAlignment="1" applyProtection="1">
      <alignment horizontal="left" vertical="top" shrinkToFit="1"/>
      <protection locked="0"/>
    </xf>
    <xf numFmtId="176" fontId="16" fillId="0" borderId="4" xfId="9" applyNumberFormat="1" applyFont="1" applyBorder="1" applyAlignment="1" applyProtection="1">
      <alignment horizontal="center" vertical="center"/>
      <protection locked="0"/>
    </xf>
    <xf numFmtId="176" fontId="16" fillId="0" borderId="5" xfId="9" applyNumberFormat="1" applyFont="1" applyBorder="1" applyAlignment="1" applyProtection="1">
      <alignment horizontal="center" vertical="center"/>
      <protection locked="0"/>
    </xf>
    <xf numFmtId="178" fontId="16" fillId="0" borderId="5" xfId="9" applyNumberFormat="1" applyFont="1" applyBorder="1" applyAlignment="1">
      <alignment horizontal="left" vertical="center"/>
    </xf>
    <xf numFmtId="178" fontId="32" fillId="0" borderId="34" xfId="9" applyNumberFormat="1" applyFont="1" applyBorder="1" applyAlignment="1">
      <alignment horizontal="left" vertical="center"/>
    </xf>
    <xf numFmtId="176" fontId="16" fillId="0" borderId="15" xfId="9" applyNumberFormat="1" applyFont="1" applyBorder="1" applyAlignment="1" applyProtection="1">
      <alignment horizontal="center" vertical="center"/>
      <protection locked="0"/>
    </xf>
    <xf numFmtId="176" fontId="16" fillId="0" borderId="33" xfId="9" applyNumberFormat="1" applyFont="1" applyBorder="1" applyAlignment="1" applyProtection="1">
      <alignment horizontal="center" vertical="center"/>
      <protection locked="0"/>
    </xf>
    <xf numFmtId="178" fontId="16" fillId="0" borderId="33" xfId="9" applyNumberFormat="1" applyFont="1" applyBorder="1" applyAlignment="1">
      <alignment horizontal="left" vertical="center"/>
    </xf>
    <xf numFmtId="178" fontId="32" fillId="0" borderId="32" xfId="9" applyNumberFormat="1" applyFont="1" applyBorder="1" applyAlignment="1">
      <alignment horizontal="left" vertical="center"/>
    </xf>
    <xf numFmtId="0" fontId="17" fillId="0" borderId="0" xfId="9" applyFont="1" applyAlignment="1">
      <alignment horizontal="right" vertical="center" shrinkToFit="1"/>
    </xf>
    <xf numFmtId="41" fontId="17" fillId="2" borderId="0" xfId="11" applyNumberFormat="1" applyFont="1" applyFill="1" applyBorder="1" applyAlignment="1" applyProtection="1">
      <alignment horizontal="right" vertical="center"/>
    </xf>
    <xf numFmtId="6" fontId="17" fillId="2" borderId="0" xfId="11" applyFont="1" applyFill="1" applyBorder="1" applyAlignment="1" applyProtection="1">
      <alignment horizontal="right" vertical="center"/>
    </xf>
    <xf numFmtId="6" fontId="17" fillId="2" borderId="7" xfId="11" applyFont="1" applyFill="1" applyBorder="1" applyAlignment="1" applyProtection="1">
      <alignment horizontal="right" vertical="center"/>
    </xf>
    <xf numFmtId="0" fontId="25" fillId="0" borderId="0" xfId="9" applyFont="1" applyAlignment="1">
      <alignment horizontal="center" vertical="center"/>
    </xf>
    <xf numFmtId="0" fontId="31" fillId="0" borderId="0" xfId="9" applyFont="1" applyAlignment="1">
      <alignment horizontal="center" vertical="center"/>
    </xf>
    <xf numFmtId="0" fontId="15" fillId="0" borderId="1" xfId="9" applyFont="1" applyBorder="1" applyProtection="1">
      <alignment vertical="center"/>
      <protection locked="0"/>
    </xf>
    <xf numFmtId="38" fontId="27" fillId="0" borderId="1" xfId="12" applyFont="1" applyBorder="1" applyAlignment="1" applyProtection="1">
      <alignment horizontal="right" vertical="center"/>
      <protection locked="0"/>
    </xf>
    <xf numFmtId="38" fontId="27" fillId="2" borderId="1" xfId="12" applyFont="1" applyFill="1" applyBorder="1" applyAlignment="1" applyProtection="1">
      <alignment horizontal="right" vertical="center"/>
    </xf>
    <xf numFmtId="0" fontId="20" fillId="4" borderId="1" xfId="9" applyFont="1" applyFill="1" applyBorder="1" applyAlignment="1">
      <alignment horizontal="center" vertical="center" shrinkToFit="1"/>
    </xf>
    <xf numFmtId="0" fontId="20" fillId="4" borderId="4" xfId="9" applyFont="1" applyFill="1" applyBorder="1" applyAlignment="1">
      <alignment horizontal="center" vertical="center" shrinkToFit="1"/>
    </xf>
    <xf numFmtId="0" fontId="20" fillId="4" borderId="3" xfId="9" applyFont="1" applyFill="1" applyBorder="1" applyAlignment="1">
      <alignment horizontal="center" vertical="center" shrinkToFit="1"/>
    </xf>
    <xf numFmtId="41" fontId="15" fillId="2" borderId="1" xfId="11" applyNumberFormat="1" applyFont="1" applyFill="1" applyBorder="1" applyAlignment="1" applyProtection="1">
      <alignment vertical="center"/>
    </xf>
    <xf numFmtId="6" fontId="15" fillId="2" borderId="1" xfId="11" applyFont="1" applyFill="1" applyBorder="1" applyAlignment="1" applyProtection="1">
      <alignment vertical="center"/>
    </xf>
    <xf numFmtId="41" fontId="15" fillId="2" borderId="4" xfId="11" applyNumberFormat="1" applyFont="1" applyFill="1" applyBorder="1" applyAlignment="1" applyProtection="1">
      <alignment vertical="center"/>
    </xf>
    <xf numFmtId="6" fontId="15" fillId="2" borderId="3" xfId="11" applyFont="1" applyFill="1" applyBorder="1" applyAlignment="1" applyProtection="1">
      <alignment vertical="center"/>
    </xf>
    <xf numFmtId="38" fontId="15" fillId="0" borderId="4" xfId="11" applyNumberFormat="1" applyFont="1" applyBorder="1" applyAlignment="1" applyProtection="1">
      <alignment vertical="center" shrinkToFit="1"/>
      <protection locked="0"/>
    </xf>
    <xf numFmtId="38" fontId="15" fillId="0" borderId="3" xfId="11" applyNumberFormat="1" applyFont="1" applyBorder="1" applyAlignment="1" applyProtection="1">
      <alignment vertical="center" shrinkToFit="1"/>
      <protection locked="0"/>
    </xf>
    <xf numFmtId="0" fontId="20" fillId="4" borderId="1" xfId="9" applyFont="1" applyFill="1" applyBorder="1" applyAlignment="1">
      <alignment horizontal="center" vertical="center"/>
    </xf>
    <xf numFmtId="0" fontId="30" fillId="4" borderId="1" xfId="9" applyFont="1" applyFill="1" applyBorder="1" applyAlignment="1">
      <alignment horizontal="center" vertical="center"/>
    </xf>
    <xf numFmtId="0" fontId="30" fillId="4" borderId="1" xfId="9" applyFont="1" applyFill="1" applyBorder="1" applyAlignment="1">
      <alignment horizontal="center" vertical="center" shrinkToFit="1"/>
    </xf>
    <xf numFmtId="0" fontId="20" fillId="4" borderId="1" xfId="9" applyFont="1" applyFill="1" applyBorder="1" applyAlignment="1">
      <alignment horizontal="center" vertical="center" wrapText="1"/>
    </xf>
    <xf numFmtId="0" fontId="24" fillId="0" borderId="1" xfId="9" applyFont="1" applyBorder="1" applyAlignment="1" applyProtection="1">
      <alignment horizontal="left" vertical="top" wrapText="1"/>
      <protection locked="0"/>
    </xf>
    <xf numFmtId="0" fontId="28" fillId="0" borderId="1" xfId="9" applyFont="1" applyBorder="1" applyAlignment="1" applyProtection="1">
      <alignment horizontal="left" vertical="top" wrapText="1"/>
      <protection locked="0"/>
    </xf>
    <xf numFmtId="41" fontId="27" fillId="2" borderId="4" xfId="11" applyNumberFormat="1" applyFont="1" applyFill="1" applyBorder="1" applyAlignment="1" applyProtection="1">
      <alignment horizontal="right" vertical="center"/>
    </xf>
    <xf numFmtId="41" fontId="27" fillId="2" borderId="5" xfId="11" applyNumberFormat="1" applyFont="1" applyFill="1" applyBorder="1" applyAlignment="1" applyProtection="1">
      <alignment horizontal="right" vertical="center"/>
    </xf>
    <xf numFmtId="41" fontId="27" fillId="2" borderId="3" xfId="11" applyNumberFormat="1" applyFont="1" applyFill="1" applyBorder="1" applyAlignment="1" applyProtection="1">
      <alignment horizontal="right" vertical="center"/>
    </xf>
  </cellXfs>
  <cellStyles count="34">
    <cellStyle name="パーセント 2" xfId="6" xr:uid="{00000000-0005-0000-0000-000000000000}"/>
    <cellStyle name="パーセント 3" xfId="16" xr:uid="{00000000-0005-0000-0000-000001000000}"/>
    <cellStyle name="パーセント 3 2" xfId="30" xr:uid="{00000000-0005-0000-0000-000002000000}"/>
    <cellStyle name="桁区切り 2" xfId="2" xr:uid="{00000000-0005-0000-0000-000005000000}"/>
    <cellStyle name="桁区切り 2 2" xfId="12" xr:uid="{00000000-0005-0000-0000-000006000000}"/>
    <cellStyle name="桁区切り 3" xfId="5" xr:uid="{00000000-0005-0000-0000-000007000000}"/>
    <cellStyle name="桁区切り 4" xfId="15" xr:uid="{00000000-0005-0000-0000-000008000000}"/>
    <cellStyle name="桁区切り 4 2" xfId="29" xr:uid="{00000000-0005-0000-0000-000009000000}"/>
    <cellStyle name="桁区切り 5" xfId="19" xr:uid="{00000000-0005-0000-0000-00000A000000}"/>
    <cellStyle name="桁区切り 6" xfId="25" xr:uid="{00000000-0005-0000-0000-00000B000000}"/>
    <cellStyle name="通貨 2" xfId="11" xr:uid="{00000000-0005-0000-0000-00000C000000}"/>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3" xfId="17" xr:uid="{00000000-0005-0000-0000-00001C000000}"/>
    <cellStyle name="標準 5 4" xfId="27" xr:uid="{00000000-0005-0000-0000-00001D000000}"/>
    <cellStyle name="標準 5 5" xfId="31" xr:uid="{00000000-0005-0000-0000-00001E000000}"/>
    <cellStyle name="標準 5 6" xfId="32" xr:uid="{00000000-0005-0000-0000-00001F000000}"/>
    <cellStyle name="標準 5 7" xfId="33" xr:uid="{7A8BE49C-9E46-4A1F-9B1E-7EBD6D08FE23}"/>
    <cellStyle name="標準 6" xfId="14" xr:uid="{00000000-0005-0000-0000-000020000000}"/>
    <cellStyle name="標準 6 2" xfId="28" xr:uid="{00000000-0005-0000-0000-000021000000}"/>
    <cellStyle name="標準 7" xfId="24" xr:uid="{00000000-0005-0000-0000-000022000000}"/>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R$27" lockText="1" noThreeD="1"/>
</file>

<file path=xl/ctrlProps/ctrlProp22.xml><?xml version="1.0" encoding="utf-8"?>
<formControlPr xmlns="http://schemas.microsoft.com/office/spreadsheetml/2009/9/main" objectType="CheckBox" fmlaLink="$R$28" lockText="1" noThreeD="1"/>
</file>

<file path=xl/ctrlProps/ctrlProp23.xml><?xml version="1.0" encoding="utf-8"?>
<formControlPr xmlns="http://schemas.microsoft.com/office/spreadsheetml/2009/9/main" objectType="CheckBox" fmlaLink="$R$30" lockText="1" noThreeD="1"/>
</file>

<file path=xl/ctrlProps/ctrlProp24.xml><?xml version="1.0" encoding="utf-8"?>
<formControlPr xmlns="http://schemas.microsoft.com/office/spreadsheetml/2009/9/main" objectType="CheckBox" fmlaLink="$R$31" lockText="1" noThreeD="1"/>
</file>

<file path=xl/ctrlProps/ctrlProp25.xml><?xml version="1.0" encoding="utf-8"?>
<formControlPr xmlns="http://schemas.microsoft.com/office/spreadsheetml/2009/9/main" objectType="CheckBox" fmlaLink="$R$32" lockText="1" noThreeD="1"/>
</file>

<file path=xl/ctrlProps/ctrlProp26.xml><?xml version="1.0" encoding="utf-8"?>
<formControlPr xmlns="http://schemas.microsoft.com/office/spreadsheetml/2009/9/main" objectType="CheckBox" fmlaLink="$R$34" lockText="1" noThreeD="1"/>
</file>

<file path=xl/ctrlProps/ctrlProp27.xml><?xml version="1.0" encoding="utf-8"?>
<formControlPr xmlns="http://schemas.microsoft.com/office/spreadsheetml/2009/9/main" objectType="CheckBox" fmlaLink="$R$35" lockText="1" noThreeD="1"/>
</file>

<file path=xl/ctrlProps/ctrlProp28.xml><?xml version="1.0" encoding="utf-8"?>
<formControlPr xmlns="http://schemas.microsoft.com/office/spreadsheetml/2009/9/main" objectType="CheckBox" fmlaLink="$R$36" lockText="1" noThreeD="1"/>
</file>

<file path=xl/ctrlProps/ctrlProp29.xml><?xml version="1.0" encoding="utf-8"?>
<formControlPr xmlns="http://schemas.microsoft.com/office/spreadsheetml/2009/9/main" objectType="CheckBox" fmlaLink="$R$52"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R$53" lockText="1" noThreeD="1"/>
</file>

<file path=xl/ctrlProps/ctrlProp31.xml><?xml version="1.0" encoding="utf-8"?>
<formControlPr xmlns="http://schemas.microsoft.com/office/spreadsheetml/2009/9/main" objectType="CheckBox" fmlaLink="$R$54" lockText="1" noThreeD="1"/>
</file>

<file path=xl/ctrlProps/ctrlProp32.xml><?xml version="1.0" encoding="utf-8"?>
<formControlPr xmlns="http://schemas.microsoft.com/office/spreadsheetml/2009/9/main" objectType="CheckBox" fmlaLink="$R$51"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25</xdr:row>
          <xdr:rowOff>104775</xdr:rowOff>
        </xdr:from>
        <xdr:to>
          <xdr:col>2</xdr:col>
          <xdr:colOff>38100</xdr:colOff>
          <xdr:row>27</xdr:row>
          <xdr:rowOff>85725</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100-00000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27</xdr:row>
          <xdr:rowOff>161925</xdr:rowOff>
        </xdr:from>
        <xdr:to>
          <xdr:col>2</xdr:col>
          <xdr:colOff>38100</xdr:colOff>
          <xdr:row>29</xdr:row>
          <xdr:rowOff>38100</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0100-00000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26</xdr:row>
          <xdr:rowOff>152400</xdr:rowOff>
        </xdr:from>
        <xdr:to>
          <xdr:col>2</xdr:col>
          <xdr:colOff>38100</xdr:colOff>
          <xdr:row>28</xdr:row>
          <xdr:rowOff>66675</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0100-00000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30</xdr:row>
          <xdr:rowOff>142875</xdr:rowOff>
        </xdr:from>
        <xdr:to>
          <xdr:col>2</xdr:col>
          <xdr:colOff>38100</xdr:colOff>
          <xdr:row>32</xdr:row>
          <xdr:rowOff>76200</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0100-00000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39</xdr:row>
          <xdr:rowOff>0</xdr:rowOff>
        </xdr:from>
        <xdr:to>
          <xdr:col>2</xdr:col>
          <xdr:colOff>38100</xdr:colOff>
          <xdr:row>40</xdr:row>
          <xdr:rowOff>9525</xdr:rowOff>
        </xdr:to>
        <xdr:sp macro="" textlink="">
          <xdr:nvSpPr>
            <xdr:cNvPr id="73733" name="Check Box 5" hidden="1">
              <a:extLst>
                <a:ext uri="{63B3BB69-23CF-44E3-9099-C40C66FF867C}">
                  <a14:compatExt spid="_x0000_s73733"/>
                </a:ext>
                <a:ext uri="{FF2B5EF4-FFF2-40B4-BE49-F238E27FC236}">
                  <a16:creationId xmlns:a16="http://schemas.microsoft.com/office/drawing/2014/main" id="{00000000-0008-0000-0100-00000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26</xdr:row>
          <xdr:rowOff>200025</xdr:rowOff>
        </xdr:from>
        <xdr:to>
          <xdr:col>3</xdr:col>
          <xdr:colOff>990600</xdr:colOff>
          <xdr:row>28</xdr:row>
          <xdr:rowOff>9525</xdr:rowOff>
        </xdr:to>
        <xdr:sp macro="" textlink="">
          <xdr:nvSpPr>
            <xdr:cNvPr id="73734" name="Check Box 6" hidden="1">
              <a:extLst>
                <a:ext uri="{63B3BB69-23CF-44E3-9099-C40C66FF867C}">
                  <a14:compatExt spid="_x0000_s73734"/>
                </a:ext>
                <a:ext uri="{FF2B5EF4-FFF2-40B4-BE49-F238E27FC236}">
                  <a16:creationId xmlns:a16="http://schemas.microsoft.com/office/drawing/2014/main" id="{00000000-0008-0000-0100-00000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25</xdr:row>
          <xdr:rowOff>142875</xdr:rowOff>
        </xdr:from>
        <xdr:to>
          <xdr:col>3</xdr:col>
          <xdr:colOff>990600</xdr:colOff>
          <xdr:row>27</xdr:row>
          <xdr:rowOff>28575</xdr:rowOff>
        </xdr:to>
        <xdr:sp macro="" textlink="">
          <xdr:nvSpPr>
            <xdr:cNvPr id="73735" name="Check Box 7" hidden="1">
              <a:extLst>
                <a:ext uri="{63B3BB69-23CF-44E3-9099-C40C66FF867C}">
                  <a14:compatExt spid="_x0000_s73735"/>
                </a:ext>
                <a:ext uri="{FF2B5EF4-FFF2-40B4-BE49-F238E27FC236}">
                  <a16:creationId xmlns:a16="http://schemas.microsoft.com/office/drawing/2014/main" id="{00000000-0008-0000-0100-00000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34</xdr:row>
          <xdr:rowOff>209550</xdr:rowOff>
        </xdr:from>
        <xdr:to>
          <xdr:col>2</xdr:col>
          <xdr:colOff>38100</xdr:colOff>
          <xdr:row>35</xdr:row>
          <xdr:rowOff>228600</xdr:rowOff>
        </xdr:to>
        <xdr:sp macro="" textlink="">
          <xdr:nvSpPr>
            <xdr:cNvPr id="73736" name="Check Box 8" hidden="1">
              <a:extLst>
                <a:ext uri="{63B3BB69-23CF-44E3-9099-C40C66FF867C}">
                  <a14:compatExt spid="_x0000_s73736"/>
                </a:ext>
                <a:ext uri="{FF2B5EF4-FFF2-40B4-BE49-F238E27FC236}">
                  <a16:creationId xmlns:a16="http://schemas.microsoft.com/office/drawing/2014/main" id="{00000000-0008-0000-0100-00000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40</xdr:row>
          <xdr:rowOff>200025</xdr:rowOff>
        </xdr:from>
        <xdr:to>
          <xdr:col>2</xdr:col>
          <xdr:colOff>38100</xdr:colOff>
          <xdr:row>42</xdr:row>
          <xdr:rowOff>47625</xdr:rowOff>
        </xdr:to>
        <xdr:sp macro="" textlink="">
          <xdr:nvSpPr>
            <xdr:cNvPr id="73737" name="Check Box 9" hidden="1">
              <a:extLst>
                <a:ext uri="{63B3BB69-23CF-44E3-9099-C40C66FF867C}">
                  <a14:compatExt spid="_x0000_s73737"/>
                </a:ext>
                <a:ext uri="{FF2B5EF4-FFF2-40B4-BE49-F238E27FC236}">
                  <a16:creationId xmlns:a16="http://schemas.microsoft.com/office/drawing/2014/main" id="{00000000-0008-0000-0100-00000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37</xdr:row>
          <xdr:rowOff>133350</xdr:rowOff>
        </xdr:from>
        <xdr:to>
          <xdr:col>2</xdr:col>
          <xdr:colOff>38100</xdr:colOff>
          <xdr:row>39</xdr:row>
          <xdr:rowOff>47625</xdr:rowOff>
        </xdr:to>
        <xdr:sp macro="" textlink="">
          <xdr:nvSpPr>
            <xdr:cNvPr id="73738" name="Check Box 10" hidden="1">
              <a:extLst>
                <a:ext uri="{63B3BB69-23CF-44E3-9099-C40C66FF867C}">
                  <a14:compatExt spid="_x0000_s73738"/>
                </a:ext>
                <a:ext uri="{FF2B5EF4-FFF2-40B4-BE49-F238E27FC236}">
                  <a16:creationId xmlns:a16="http://schemas.microsoft.com/office/drawing/2014/main" id="{00000000-0008-0000-0100-00000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40</xdr:row>
          <xdr:rowOff>19050</xdr:rowOff>
        </xdr:from>
        <xdr:to>
          <xdr:col>2</xdr:col>
          <xdr:colOff>38100</xdr:colOff>
          <xdr:row>40</xdr:row>
          <xdr:rowOff>228600</xdr:rowOff>
        </xdr:to>
        <xdr:sp macro="" textlink="">
          <xdr:nvSpPr>
            <xdr:cNvPr id="73739" name="Check Box 11" hidden="1">
              <a:extLst>
                <a:ext uri="{63B3BB69-23CF-44E3-9099-C40C66FF867C}">
                  <a14:compatExt spid="_x0000_s73739"/>
                </a:ext>
                <a:ext uri="{FF2B5EF4-FFF2-40B4-BE49-F238E27FC236}">
                  <a16:creationId xmlns:a16="http://schemas.microsoft.com/office/drawing/2014/main" id="{00000000-0008-0000-0100-00000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32</xdr:row>
          <xdr:rowOff>962025</xdr:rowOff>
        </xdr:from>
        <xdr:to>
          <xdr:col>2</xdr:col>
          <xdr:colOff>38100</xdr:colOff>
          <xdr:row>34</xdr:row>
          <xdr:rowOff>47625</xdr:rowOff>
        </xdr:to>
        <xdr:sp macro="" textlink="">
          <xdr:nvSpPr>
            <xdr:cNvPr id="73740" name="Check Box 12" hidden="1">
              <a:extLst>
                <a:ext uri="{63B3BB69-23CF-44E3-9099-C40C66FF867C}">
                  <a14:compatExt spid="_x0000_s73740"/>
                </a:ext>
                <a:ext uri="{FF2B5EF4-FFF2-40B4-BE49-F238E27FC236}">
                  <a16:creationId xmlns:a16="http://schemas.microsoft.com/office/drawing/2014/main" id="{00000000-0008-0000-0100-00000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33</xdr:row>
          <xdr:rowOff>190500</xdr:rowOff>
        </xdr:from>
        <xdr:to>
          <xdr:col>2</xdr:col>
          <xdr:colOff>38100</xdr:colOff>
          <xdr:row>35</xdr:row>
          <xdr:rowOff>19050</xdr:rowOff>
        </xdr:to>
        <xdr:sp macro="" textlink="">
          <xdr:nvSpPr>
            <xdr:cNvPr id="73741" name="Check Box 13" hidden="1">
              <a:extLst>
                <a:ext uri="{63B3BB69-23CF-44E3-9099-C40C66FF867C}">
                  <a14:compatExt spid="_x0000_s73741"/>
                </a:ext>
                <a:ext uri="{FF2B5EF4-FFF2-40B4-BE49-F238E27FC236}">
                  <a16:creationId xmlns:a16="http://schemas.microsoft.com/office/drawing/2014/main" id="{00000000-0008-0000-0100-00000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1685924</xdr:colOff>
      <xdr:row>26</xdr:row>
      <xdr:rowOff>0</xdr:rowOff>
    </xdr:from>
    <xdr:to>
      <xdr:col>7</xdr:col>
      <xdr:colOff>622300</xdr:colOff>
      <xdr:row>28</xdr:row>
      <xdr:rowOff>219075</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939924" y="6896100"/>
          <a:ext cx="6149976" cy="70167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1676399</xdr:colOff>
      <xdr:row>30</xdr:row>
      <xdr:rowOff>19050</xdr:rowOff>
    </xdr:from>
    <xdr:to>
      <xdr:col>10</xdr:col>
      <xdr:colOff>104775</xdr:colOff>
      <xdr:row>32</xdr:row>
      <xdr:rowOff>76200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1933574" y="8829675"/>
          <a:ext cx="10906126" cy="400050"/>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17</xdr:row>
          <xdr:rowOff>180975</xdr:rowOff>
        </xdr:from>
        <xdr:to>
          <xdr:col>1</xdr:col>
          <xdr:colOff>257175</xdr:colOff>
          <xdr:row>19</xdr:row>
          <xdr:rowOff>114300</xdr:rowOff>
        </xdr:to>
        <xdr:sp macro="" textlink="">
          <xdr:nvSpPr>
            <xdr:cNvPr id="73742" name="Check Box 14" hidden="1">
              <a:extLst>
                <a:ext uri="{63B3BB69-23CF-44E3-9099-C40C66FF867C}">
                  <a14:compatExt spid="_x0000_s73742"/>
                </a:ext>
                <a:ext uri="{FF2B5EF4-FFF2-40B4-BE49-F238E27FC236}">
                  <a16:creationId xmlns:a16="http://schemas.microsoft.com/office/drawing/2014/main" id="{00000000-0008-0000-0100-00000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32</xdr:row>
      <xdr:rowOff>171450</xdr:rowOff>
    </xdr:from>
    <xdr:to>
      <xdr:col>7</xdr:col>
      <xdr:colOff>1019175</xdr:colOff>
      <xdr:row>34</xdr:row>
      <xdr:rowOff>57149</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3295650" y="8220075"/>
          <a:ext cx="5181600" cy="1133474"/>
          <a:chOff x="3295650" y="8934450"/>
          <a:chExt cx="5181600" cy="1133474"/>
        </a:xfrm>
      </xdr:grpSpPr>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23" name="下矢印 3">
            <a:extLst>
              <a:ext uri="{FF2B5EF4-FFF2-40B4-BE49-F238E27FC236}">
                <a16:creationId xmlns:a16="http://schemas.microsoft.com/office/drawing/2014/main" id="{00000000-0008-0000-0100-000017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95250</xdr:colOff>
          <xdr:row>15</xdr:row>
          <xdr:rowOff>133350</xdr:rowOff>
        </xdr:from>
        <xdr:to>
          <xdr:col>1</xdr:col>
          <xdr:colOff>257175</xdr:colOff>
          <xdr:row>17</xdr:row>
          <xdr:rowOff>47625</xdr:rowOff>
        </xdr:to>
        <xdr:sp macro="" textlink="">
          <xdr:nvSpPr>
            <xdr:cNvPr id="73746" name="Check Box 18" hidden="1">
              <a:extLst>
                <a:ext uri="{63B3BB69-23CF-44E3-9099-C40C66FF867C}">
                  <a14:compatExt spid="_x0000_s73746"/>
                </a:ext>
                <a:ext uri="{FF2B5EF4-FFF2-40B4-BE49-F238E27FC236}">
                  <a16:creationId xmlns:a16="http://schemas.microsoft.com/office/drawing/2014/main" id="{00000000-0008-0000-0100-00001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29</xdr:row>
          <xdr:rowOff>76200</xdr:rowOff>
        </xdr:from>
        <xdr:to>
          <xdr:col>2</xdr:col>
          <xdr:colOff>38100</xdr:colOff>
          <xdr:row>31</xdr:row>
          <xdr:rowOff>66675</xdr:rowOff>
        </xdr:to>
        <xdr:sp macro="" textlink="">
          <xdr:nvSpPr>
            <xdr:cNvPr id="73749" name="Check Box 21" hidden="1">
              <a:extLst>
                <a:ext uri="{63B3BB69-23CF-44E3-9099-C40C66FF867C}">
                  <a14:compatExt spid="_x0000_s73749"/>
                </a:ext>
                <a:ext uri="{FF2B5EF4-FFF2-40B4-BE49-F238E27FC236}">
                  <a16:creationId xmlns:a16="http://schemas.microsoft.com/office/drawing/2014/main" id="{00000000-0008-0000-0100-00001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20</xdr:row>
          <xdr:rowOff>0</xdr:rowOff>
        </xdr:from>
        <xdr:to>
          <xdr:col>1</xdr:col>
          <xdr:colOff>142875</xdr:colOff>
          <xdr:row>20</xdr:row>
          <xdr:rowOff>419100</xdr:rowOff>
        </xdr:to>
        <xdr:sp macro="" textlink="">
          <xdr:nvSpPr>
            <xdr:cNvPr id="73752" name="Check Box 24" hidden="1">
              <a:extLst>
                <a:ext uri="{63B3BB69-23CF-44E3-9099-C40C66FF867C}">
                  <a14:compatExt spid="_x0000_s73752"/>
                </a:ext>
                <a:ext uri="{FF2B5EF4-FFF2-40B4-BE49-F238E27FC236}">
                  <a16:creationId xmlns:a16="http://schemas.microsoft.com/office/drawing/2014/main" id="{00000000-0008-0000-0100-00001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16</xdr:row>
          <xdr:rowOff>209550</xdr:rowOff>
        </xdr:from>
        <xdr:to>
          <xdr:col>1</xdr:col>
          <xdr:colOff>257175</xdr:colOff>
          <xdr:row>18</xdr:row>
          <xdr:rowOff>66675</xdr:rowOff>
        </xdr:to>
        <xdr:sp macro="" textlink="">
          <xdr:nvSpPr>
            <xdr:cNvPr id="73754" name="Check Box 26" hidden="1">
              <a:extLst>
                <a:ext uri="{63B3BB69-23CF-44E3-9099-C40C66FF867C}">
                  <a14:compatExt spid="_x0000_s73754"/>
                </a:ext>
                <a:ext uri="{FF2B5EF4-FFF2-40B4-BE49-F238E27FC236}">
                  <a16:creationId xmlns:a16="http://schemas.microsoft.com/office/drawing/2014/main" id="{00000000-0008-0000-0100-00001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276225</xdr:rowOff>
        </xdr:from>
        <xdr:to>
          <xdr:col>1</xdr:col>
          <xdr:colOff>257175</xdr:colOff>
          <xdr:row>20</xdr:row>
          <xdr:rowOff>0</xdr:rowOff>
        </xdr:to>
        <xdr:sp macro="" textlink="">
          <xdr:nvSpPr>
            <xdr:cNvPr id="73755" name="Check Box 27" hidden="1">
              <a:extLst>
                <a:ext uri="{63B3BB69-23CF-44E3-9099-C40C66FF867C}">
                  <a14:compatExt spid="_x0000_s73755"/>
                </a:ext>
                <a:ext uri="{FF2B5EF4-FFF2-40B4-BE49-F238E27FC236}">
                  <a16:creationId xmlns:a16="http://schemas.microsoft.com/office/drawing/2014/main" id="{00000000-0008-0000-0100-00001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22</xdr:row>
          <xdr:rowOff>0</xdr:rowOff>
        </xdr:from>
        <xdr:to>
          <xdr:col>1</xdr:col>
          <xdr:colOff>142875</xdr:colOff>
          <xdr:row>23</xdr:row>
          <xdr:rowOff>0</xdr:rowOff>
        </xdr:to>
        <xdr:sp macro="" textlink="">
          <xdr:nvSpPr>
            <xdr:cNvPr id="73757" name="Check Box 29" hidden="1">
              <a:extLst>
                <a:ext uri="{63B3BB69-23CF-44E3-9099-C40C66FF867C}">
                  <a14:compatExt spid="_x0000_s73757"/>
                </a:ext>
                <a:ext uri="{FF2B5EF4-FFF2-40B4-BE49-F238E27FC236}">
                  <a16:creationId xmlns:a16="http://schemas.microsoft.com/office/drawing/2014/main" id="{00000000-0008-0000-0100-00001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45</xdr:row>
          <xdr:rowOff>0</xdr:rowOff>
        </xdr:from>
        <xdr:to>
          <xdr:col>2</xdr:col>
          <xdr:colOff>200025</xdr:colOff>
          <xdr:row>46</xdr:row>
          <xdr:rowOff>0</xdr:rowOff>
        </xdr:to>
        <xdr:sp macro="" textlink="">
          <xdr:nvSpPr>
            <xdr:cNvPr id="73758" name="Check Box 30" hidden="1">
              <a:extLst>
                <a:ext uri="{63B3BB69-23CF-44E3-9099-C40C66FF867C}">
                  <a14:compatExt spid="_x0000_s73758"/>
                </a:ext>
                <a:ext uri="{FF2B5EF4-FFF2-40B4-BE49-F238E27FC236}">
                  <a16:creationId xmlns:a16="http://schemas.microsoft.com/office/drawing/2014/main" id="{00000000-0008-0000-0100-00001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45</xdr:row>
          <xdr:rowOff>219075</xdr:rowOff>
        </xdr:from>
        <xdr:to>
          <xdr:col>2</xdr:col>
          <xdr:colOff>428625</xdr:colOff>
          <xdr:row>46</xdr:row>
          <xdr:rowOff>219075</xdr:rowOff>
        </xdr:to>
        <xdr:sp macro="" textlink="">
          <xdr:nvSpPr>
            <xdr:cNvPr id="73759" name="Check Box 31" hidden="1">
              <a:extLst>
                <a:ext uri="{63B3BB69-23CF-44E3-9099-C40C66FF867C}">
                  <a14:compatExt spid="_x0000_s73759"/>
                </a:ext>
                <a:ext uri="{FF2B5EF4-FFF2-40B4-BE49-F238E27FC236}">
                  <a16:creationId xmlns:a16="http://schemas.microsoft.com/office/drawing/2014/main" id="{00000000-0008-0000-0100-00001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46</xdr:row>
          <xdr:rowOff>209550</xdr:rowOff>
        </xdr:from>
        <xdr:to>
          <xdr:col>2</xdr:col>
          <xdr:colOff>238125</xdr:colOff>
          <xdr:row>47</xdr:row>
          <xdr:rowOff>219075</xdr:rowOff>
        </xdr:to>
        <xdr:sp macro="" textlink="">
          <xdr:nvSpPr>
            <xdr:cNvPr id="73760" name="Check Box 32" hidden="1">
              <a:extLst>
                <a:ext uri="{63B3BB69-23CF-44E3-9099-C40C66FF867C}">
                  <a14:compatExt spid="_x0000_s73760"/>
                </a:ext>
                <a:ext uri="{FF2B5EF4-FFF2-40B4-BE49-F238E27FC236}">
                  <a16:creationId xmlns:a16="http://schemas.microsoft.com/office/drawing/2014/main" id="{00000000-0008-0000-0100-000020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45</xdr:row>
          <xdr:rowOff>9525</xdr:rowOff>
        </xdr:from>
        <xdr:to>
          <xdr:col>5</xdr:col>
          <xdr:colOff>180975</xdr:colOff>
          <xdr:row>46</xdr:row>
          <xdr:rowOff>0</xdr:rowOff>
        </xdr:to>
        <xdr:sp macro="" textlink="">
          <xdr:nvSpPr>
            <xdr:cNvPr id="73761" name="Check Box 33" hidden="1">
              <a:extLst>
                <a:ext uri="{63B3BB69-23CF-44E3-9099-C40C66FF867C}">
                  <a14:compatExt spid="_x0000_s73761"/>
                </a:ext>
                <a:ext uri="{FF2B5EF4-FFF2-40B4-BE49-F238E27FC236}">
                  <a16:creationId xmlns:a16="http://schemas.microsoft.com/office/drawing/2014/main" id="{00000000-0008-0000-0100-00002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45</xdr:row>
          <xdr:rowOff>228600</xdr:rowOff>
        </xdr:from>
        <xdr:to>
          <xdr:col>5</xdr:col>
          <xdr:colOff>180975</xdr:colOff>
          <xdr:row>46</xdr:row>
          <xdr:rowOff>228600</xdr:rowOff>
        </xdr:to>
        <xdr:sp macro="" textlink="">
          <xdr:nvSpPr>
            <xdr:cNvPr id="73762" name="Check Box 34" hidden="1">
              <a:extLst>
                <a:ext uri="{63B3BB69-23CF-44E3-9099-C40C66FF867C}">
                  <a14:compatExt spid="_x0000_s73762"/>
                </a:ext>
                <a:ext uri="{FF2B5EF4-FFF2-40B4-BE49-F238E27FC236}">
                  <a16:creationId xmlns:a16="http://schemas.microsoft.com/office/drawing/2014/main" id="{00000000-0008-0000-0100-00002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46</xdr:row>
          <xdr:rowOff>228600</xdr:rowOff>
        </xdr:from>
        <xdr:to>
          <xdr:col>5</xdr:col>
          <xdr:colOff>180975</xdr:colOff>
          <xdr:row>47</xdr:row>
          <xdr:rowOff>228600</xdr:rowOff>
        </xdr:to>
        <xdr:sp macro="" textlink="">
          <xdr:nvSpPr>
            <xdr:cNvPr id="73763" name="Check Box 35" hidden="1">
              <a:extLst>
                <a:ext uri="{63B3BB69-23CF-44E3-9099-C40C66FF867C}">
                  <a14:compatExt spid="_x0000_s73763"/>
                </a:ext>
                <a:ext uri="{FF2B5EF4-FFF2-40B4-BE49-F238E27FC236}">
                  <a16:creationId xmlns:a16="http://schemas.microsoft.com/office/drawing/2014/main" id="{00000000-0008-0000-0100-00002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219075</xdr:rowOff>
        </xdr:from>
        <xdr:to>
          <xdr:col>1</xdr:col>
          <xdr:colOff>1057275</xdr:colOff>
          <xdr:row>48</xdr:row>
          <xdr:rowOff>228600</xdr:rowOff>
        </xdr:to>
        <xdr:sp macro="" textlink="">
          <xdr:nvSpPr>
            <xdr:cNvPr id="73764" name="Check Box 36" hidden="1">
              <a:extLst>
                <a:ext uri="{63B3BB69-23CF-44E3-9099-C40C66FF867C}">
                  <a14:compatExt spid="_x0000_s73764"/>
                </a:ext>
                <a:ext uri="{FF2B5EF4-FFF2-40B4-BE49-F238E27FC236}">
                  <a16:creationId xmlns:a16="http://schemas.microsoft.com/office/drawing/2014/main" id="{00000000-0008-0000-0100-00002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45</xdr:row>
          <xdr:rowOff>38100</xdr:rowOff>
        </xdr:from>
        <xdr:to>
          <xdr:col>7</xdr:col>
          <xdr:colOff>447675</xdr:colOff>
          <xdr:row>45</xdr:row>
          <xdr:rowOff>228600</xdr:rowOff>
        </xdr:to>
        <xdr:sp macro="" textlink="">
          <xdr:nvSpPr>
            <xdr:cNvPr id="73765" name="Check Box 37" hidden="1">
              <a:extLst>
                <a:ext uri="{63B3BB69-23CF-44E3-9099-C40C66FF867C}">
                  <a14:compatExt spid="_x0000_s73765"/>
                </a:ext>
                <a:ext uri="{FF2B5EF4-FFF2-40B4-BE49-F238E27FC236}">
                  <a16:creationId xmlns:a16="http://schemas.microsoft.com/office/drawing/2014/main" id="{00000000-0008-0000-0100-00002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46</xdr:row>
          <xdr:rowOff>123825</xdr:rowOff>
        </xdr:from>
        <xdr:to>
          <xdr:col>9</xdr:col>
          <xdr:colOff>2362200</xdr:colOff>
          <xdr:row>47</xdr:row>
          <xdr:rowOff>123825</xdr:rowOff>
        </xdr:to>
        <xdr:sp macro="" textlink="">
          <xdr:nvSpPr>
            <xdr:cNvPr id="73766" name="Check Box 38" hidden="1">
              <a:extLst>
                <a:ext uri="{63B3BB69-23CF-44E3-9099-C40C66FF867C}">
                  <a14:compatExt spid="_x0000_s73766"/>
                </a:ext>
                <a:ext uri="{FF2B5EF4-FFF2-40B4-BE49-F238E27FC236}">
                  <a16:creationId xmlns:a16="http://schemas.microsoft.com/office/drawing/2014/main" id="{00000000-0008-0000-0100-00002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47</xdr:row>
          <xdr:rowOff>76200</xdr:rowOff>
        </xdr:from>
        <xdr:to>
          <xdr:col>9</xdr:col>
          <xdr:colOff>1790700</xdr:colOff>
          <xdr:row>48</xdr:row>
          <xdr:rowOff>28575</xdr:rowOff>
        </xdr:to>
        <xdr:sp macro="" textlink="">
          <xdr:nvSpPr>
            <xdr:cNvPr id="73767" name="Check Box 39" hidden="1">
              <a:extLst>
                <a:ext uri="{63B3BB69-23CF-44E3-9099-C40C66FF867C}">
                  <a14:compatExt spid="_x0000_s73767"/>
                </a:ext>
                <a:ext uri="{FF2B5EF4-FFF2-40B4-BE49-F238E27FC236}">
                  <a16:creationId xmlns:a16="http://schemas.microsoft.com/office/drawing/2014/main" id="{00000000-0008-0000-0100-00002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48</xdr:row>
          <xdr:rowOff>28575</xdr:rowOff>
        </xdr:from>
        <xdr:to>
          <xdr:col>9</xdr:col>
          <xdr:colOff>419100</xdr:colOff>
          <xdr:row>49</xdr:row>
          <xdr:rowOff>47625</xdr:rowOff>
        </xdr:to>
        <xdr:sp macro="" textlink="">
          <xdr:nvSpPr>
            <xdr:cNvPr id="73768" name="Check Box 40" hidden="1">
              <a:extLst>
                <a:ext uri="{63B3BB69-23CF-44E3-9099-C40C66FF867C}">
                  <a14:compatExt spid="_x0000_s73768"/>
                </a:ext>
                <a:ext uri="{FF2B5EF4-FFF2-40B4-BE49-F238E27FC236}">
                  <a16:creationId xmlns:a16="http://schemas.microsoft.com/office/drawing/2014/main" id="{00000000-0008-0000-0100-00002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9525</xdr:rowOff>
        </xdr:from>
        <xdr:to>
          <xdr:col>8</xdr:col>
          <xdr:colOff>314325</xdr:colOff>
          <xdr:row>49</xdr:row>
          <xdr:rowOff>9525</xdr:rowOff>
        </xdr:to>
        <xdr:sp macro="" textlink="">
          <xdr:nvSpPr>
            <xdr:cNvPr id="73769" name="Check Box 41" hidden="1">
              <a:extLst>
                <a:ext uri="{63B3BB69-23CF-44E3-9099-C40C66FF867C}">
                  <a14:compatExt spid="_x0000_s73769"/>
                </a:ext>
                <a:ext uri="{FF2B5EF4-FFF2-40B4-BE49-F238E27FC236}">
                  <a16:creationId xmlns:a16="http://schemas.microsoft.com/office/drawing/2014/main" id="{00000000-0008-0000-0100-00002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会議や他職種連携におけるICTの活用</a:t>
              </a:r>
            </a:p>
          </xdr:txBody>
        </xdr:sp>
        <xdr:clientData/>
      </xdr:twoCellAnchor>
    </mc:Choice>
    <mc:Fallback/>
  </mc:AlternateContent>
  <xdr:twoCellAnchor>
    <xdr:from>
      <xdr:col>6</xdr:col>
      <xdr:colOff>173291</xdr:colOff>
      <xdr:row>45</xdr:row>
      <xdr:rowOff>182656</xdr:rowOff>
    </xdr:from>
    <xdr:to>
      <xdr:col>11</xdr:col>
      <xdr:colOff>602316</xdr:colOff>
      <xdr:row>46</xdr:row>
      <xdr:rowOff>182656</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6669341" y="13565281"/>
          <a:ext cx="68869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6</xdr:col>
          <xdr:colOff>85725</xdr:colOff>
          <xdr:row>46</xdr:row>
          <xdr:rowOff>57150</xdr:rowOff>
        </xdr:from>
        <xdr:to>
          <xdr:col>7</xdr:col>
          <xdr:colOff>390525</xdr:colOff>
          <xdr:row>47</xdr:row>
          <xdr:rowOff>47625</xdr:rowOff>
        </xdr:to>
        <xdr:sp macro="" textlink="">
          <xdr:nvSpPr>
            <xdr:cNvPr id="73770" name="Check Box 42" hidden="1">
              <a:extLst>
                <a:ext uri="{63B3BB69-23CF-44E3-9099-C40C66FF867C}">
                  <a14:compatExt spid="_x0000_s73770"/>
                </a:ext>
                <a:ext uri="{FF2B5EF4-FFF2-40B4-BE49-F238E27FC236}">
                  <a16:creationId xmlns:a16="http://schemas.microsoft.com/office/drawing/2014/main" id="{00000000-0008-0000-0100-00002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47</xdr:row>
          <xdr:rowOff>66675</xdr:rowOff>
        </xdr:from>
        <xdr:to>
          <xdr:col>7</xdr:col>
          <xdr:colOff>295275</xdr:colOff>
          <xdr:row>48</xdr:row>
          <xdr:rowOff>9525</xdr:rowOff>
        </xdr:to>
        <xdr:sp macro="" textlink="">
          <xdr:nvSpPr>
            <xdr:cNvPr id="73771" name="Check Box 43" hidden="1">
              <a:extLst>
                <a:ext uri="{63B3BB69-23CF-44E3-9099-C40C66FF867C}">
                  <a14:compatExt spid="_x0000_s73771"/>
                </a:ext>
                <a:ext uri="{FF2B5EF4-FFF2-40B4-BE49-F238E27FC236}">
                  <a16:creationId xmlns:a16="http://schemas.microsoft.com/office/drawing/2014/main" id="{00000000-0008-0000-0100-00002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76200</xdr:colOff>
      <xdr:row>8</xdr:row>
      <xdr:rowOff>19050</xdr:rowOff>
    </xdr:from>
    <xdr:to>
      <xdr:col>11</xdr:col>
      <xdr:colOff>419100</xdr:colOff>
      <xdr:row>9</xdr:row>
      <xdr:rowOff>266700</xdr:rowOff>
    </xdr:to>
    <xdr:sp macro="" textlink="">
      <xdr:nvSpPr>
        <xdr:cNvPr id="2" name="右大かっこ 1">
          <a:extLst>
            <a:ext uri="{FF2B5EF4-FFF2-40B4-BE49-F238E27FC236}">
              <a16:creationId xmlns:a16="http://schemas.microsoft.com/office/drawing/2014/main" id="{00000000-0008-0000-0200-000002000000}"/>
            </a:ext>
          </a:extLst>
        </xdr:cNvPr>
        <xdr:cNvSpPr/>
      </xdr:nvSpPr>
      <xdr:spPr>
        <a:xfrm>
          <a:off x="6153150" y="2228850"/>
          <a:ext cx="342900" cy="53340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8</xdr:row>
      <xdr:rowOff>133350</xdr:rowOff>
    </xdr:from>
    <xdr:to>
      <xdr:col>21</xdr:col>
      <xdr:colOff>276225</xdr:colOff>
      <xdr:row>9</xdr:row>
      <xdr:rowOff>123825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524625" y="2343150"/>
          <a:ext cx="41148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t>機器台数等との著しい矛盾が生じていないか確認します。</a:t>
          </a:r>
          <a:endParaRPr kumimoji="1" lang="en-US" altLang="ja-JP" sz="1100" u="sng"/>
        </a:p>
        <a:p>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s>
    <sheetDataSet>
      <sheetData sheetId="0" refreshError="1"/>
      <sheetData sheetId="1" refreshError="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5" x14ac:dyDescent="0.15"/>
  <sheetData/>
  <phoneticPr fontId="1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E6305-CC9C-4617-8C0C-536BFAB36E54}">
  <sheetPr>
    <pageSetUpPr fitToPage="1"/>
  </sheetPr>
  <dimension ref="A1:Z105"/>
  <sheetViews>
    <sheetView showGridLines="0" tabSelected="1" view="pageBreakPreview" topLeftCell="A34" zoomScaleNormal="75" zoomScaleSheetLayoutView="100" workbookViewId="0">
      <selection activeCell="J41" sqref="J41"/>
    </sheetView>
  </sheetViews>
  <sheetFormatPr defaultRowHeight="13.5" x14ac:dyDescent="0.15"/>
  <cols>
    <col min="1" max="1" width="3.375" customWidth="1"/>
    <col min="2" max="2" width="26" customWidth="1"/>
    <col min="3" max="3" width="16" customWidth="1"/>
    <col min="4" max="4" width="14.625" customWidth="1"/>
    <col min="5" max="7" width="12.625" customWidth="1"/>
    <col min="8" max="8" width="17.25" customWidth="1"/>
    <col min="9" max="9" width="12" customWidth="1"/>
    <col min="10" max="10" width="40" customWidth="1"/>
    <col min="11" max="11" width="2.25" customWidth="1"/>
    <col min="12" max="12" width="15" customWidth="1"/>
    <col min="13" max="13" width="2.25" customWidth="1"/>
  </cols>
  <sheetData>
    <row r="1" spans="1:10" ht="17.25" x14ac:dyDescent="0.15">
      <c r="A1" s="5" t="s">
        <v>75</v>
      </c>
      <c r="B1" s="6"/>
    </row>
    <row r="2" spans="1:10" ht="24" x14ac:dyDescent="0.15">
      <c r="A2" s="5"/>
      <c r="B2" s="138" t="s">
        <v>77</v>
      </c>
      <c r="C2" s="138"/>
      <c r="D2" s="138"/>
      <c r="E2" s="138"/>
      <c r="F2" s="138"/>
      <c r="G2" s="138"/>
      <c r="H2" s="138"/>
      <c r="I2" s="138"/>
      <c r="J2" s="138"/>
    </row>
    <row r="3" spans="1:10" ht="9.75" customHeight="1" x14ac:dyDescent="0.15">
      <c r="B3" s="7"/>
      <c r="C3" s="7"/>
      <c r="D3" s="7"/>
      <c r="E3" s="7"/>
      <c r="F3" s="7"/>
      <c r="G3" s="7"/>
      <c r="H3" s="7"/>
      <c r="I3" s="7"/>
      <c r="J3" s="7"/>
    </row>
    <row r="4" spans="1:10" ht="15" thickBot="1" x14ac:dyDescent="0.2">
      <c r="B4" s="8" t="s">
        <v>5</v>
      </c>
    </row>
    <row r="5" spans="1:10" ht="17.25" customHeight="1" x14ac:dyDescent="0.15">
      <c r="B5" s="9" t="s">
        <v>21</v>
      </c>
      <c r="C5" s="139"/>
      <c r="D5" s="140"/>
      <c r="E5" s="140"/>
      <c r="F5" s="140"/>
      <c r="G5" s="140"/>
      <c r="H5" s="140"/>
      <c r="I5" s="140"/>
      <c r="J5" s="141"/>
    </row>
    <row r="6" spans="1:10" ht="23.1" customHeight="1" x14ac:dyDescent="0.15">
      <c r="B6" s="10" t="s">
        <v>4</v>
      </c>
      <c r="C6" s="142"/>
      <c r="D6" s="143"/>
      <c r="E6" s="143"/>
      <c r="F6" s="143"/>
      <c r="G6" s="143"/>
      <c r="H6" s="143"/>
      <c r="I6" s="143"/>
      <c r="J6" s="144"/>
    </row>
    <row r="7" spans="1:10" ht="17.25" customHeight="1" x14ac:dyDescent="0.15">
      <c r="B7" s="11" t="s">
        <v>21</v>
      </c>
      <c r="C7" s="145"/>
      <c r="D7" s="146"/>
      <c r="E7" s="146"/>
      <c r="F7" s="146"/>
      <c r="G7" s="146"/>
      <c r="H7" s="146"/>
      <c r="I7" s="146"/>
      <c r="J7" s="147"/>
    </row>
    <row r="8" spans="1:10" ht="23.1" customHeight="1" x14ac:dyDescent="0.15">
      <c r="B8" s="10" t="s">
        <v>6</v>
      </c>
      <c r="C8" s="109"/>
      <c r="D8" s="110"/>
      <c r="E8" s="110"/>
      <c r="F8" s="110"/>
      <c r="G8" s="110"/>
      <c r="H8" s="110"/>
      <c r="I8" s="110"/>
      <c r="J8" s="148"/>
    </row>
    <row r="9" spans="1:10" ht="23.1" customHeight="1" x14ac:dyDescent="0.15">
      <c r="B9" s="149" t="s">
        <v>22</v>
      </c>
      <c r="C9" s="150"/>
      <c r="D9" s="150"/>
      <c r="E9" s="150"/>
      <c r="F9" s="150"/>
      <c r="G9" s="150"/>
      <c r="H9" s="150"/>
      <c r="I9" s="150"/>
      <c r="J9" s="151"/>
    </row>
    <row r="10" spans="1:10" ht="23.1" customHeight="1" x14ac:dyDescent="0.15">
      <c r="B10" s="152"/>
      <c r="C10" s="153"/>
      <c r="D10" s="153"/>
      <c r="E10" s="153"/>
      <c r="F10" s="153"/>
      <c r="G10" s="153"/>
      <c r="H10" s="153"/>
      <c r="I10" s="153"/>
      <c r="J10" s="154"/>
    </row>
    <row r="11" spans="1:10" ht="23.1" customHeight="1" x14ac:dyDescent="0.15">
      <c r="B11" s="155" t="s">
        <v>50</v>
      </c>
      <c r="C11" s="156"/>
      <c r="D11" s="156"/>
      <c r="E11" s="156"/>
      <c r="F11" s="156"/>
      <c r="G11" s="156"/>
      <c r="H11" s="156"/>
      <c r="I11" s="156"/>
      <c r="J11" s="157"/>
    </row>
    <row r="12" spans="1:10" ht="23.1" customHeight="1" x14ac:dyDescent="0.15">
      <c r="B12" s="158"/>
      <c r="C12" s="159"/>
      <c r="D12" s="159"/>
      <c r="E12" s="159"/>
      <c r="F12" s="159"/>
      <c r="G12" s="159"/>
      <c r="H12" s="159"/>
      <c r="I12" s="159"/>
      <c r="J12" s="160"/>
    </row>
    <row r="13" spans="1:10" ht="23.1" customHeight="1" x14ac:dyDescent="0.15">
      <c r="B13" s="155" t="s">
        <v>51</v>
      </c>
      <c r="C13" s="156"/>
      <c r="D13" s="156"/>
      <c r="E13" s="156"/>
      <c r="F13" s="156"/>
      <c r="G13" s="156"/>
      <c r="H13" s="156"/>
      <c r="I13" s="156"/>
      <c r="J13" s="157"/>
    </row>
    <row r="14" spans="1:10" ht="23.1" customHeight="1" thickBot="1" x14ac:dyDescent="0.2">
      <c r="B14" s="12" t="s">
        <v>23</v>
      </c>
      <c r="C14" s="4"/>
      <c r="D14" s="134" t="s">
        <v>24</v>
      </c>
      <c r="E14" s="135"/>
      <c r="F14" s="136"/>
      <c r="G14" s="136"/>
      <c r="H14" s="136"/>
      <c r="I14" s="136"/>
      <c r="J14" s="137"/>
    </row>
    <row r="15" spans="1:10" ht="23.1" customHeight="1" x14ac:dyDescent="0.15">
      <c r="B15" s="13"/>
      <c r="C15" s="14"/>
      <c r="D15" s="13"/>
      <c r="E15" s="13"/>
      <c r="F15" s="14"/>
      <c r="G15" s="14"/>
      <c r="H15" s="14"/>
      <c r="I15" s="14"/>
      <c r="J15" s="14"/>
    </row>
    <row r="16" spans="1:10" ht="18" customHeight="1" x14ac:dyDescent="0.15">
      <c r="B16" s="15" t="s">
        <v>82</v>
      </c>
      <c r="C16" s="16"/>
      <c r="D16" s="17"/>
      <c r="E16" s="17"/>
      <c r="F16" s="17"/>
      <c r="G16" s="17"/>
      <c r="H16" s="17"/>
      <c r="I16" s="17"/>
    </row>
    <row r="17" spans="1:12" ht="23.25" customHeight="1" x14ac:dyDescent="0.15">
      <c r="B17" s="18" t="s">
        <v>78</v>
      </c>
      <c r="C17" s="19"/>
      <c r="D17" s="19"/>
      <c r="E17" s="19"/>
      <c r="F17" s="19"/>
      <c r="G17" s="19"/>
      <c r="H17" s="19"/>
      <c r="I17" s="19"/>
      <c r="J17" s="20"/>
    </row>
    <row r="18" spans="1:12" ht="22.5" customHeight="1" x14ac:dyDescent="0.15">
      <c r="B18" s="21" t="s">
        <v>68</v>
      </c>
      <c r="C18" s="20"/>
      <c r="D18" s="20"/>
      <c r="E18" s="20"/>
      <c r="F18" s="20"/>
      <c r="G18" s="22"/>
      <c r="H18" s="22"/>
      <c r="I18" s="20"/>
      <c r="J18" s="20"/>
    </row>
    <row r="19" spans="1:12" s="20" customFormat="1" ht="18" customHeight="1" x14ac:dyDescent="0.15">
      <c r="B19" s="21" t="s">
        <v>79</v>
      </c>
      <c r="G19" s="22"/>
      <c r="H19" s="22"/>
    </row>
    <row r="20" spans="1:12" ht="35.25" customHeight="1" x14ac:dyDescent="0.15">
      <c r="B20" s="133" t="s">
        <v>69</v>
      </c>
      <c r="C20" s="133"/>
      <c r="D20" s="133"/>
      <c r="E20" s="133"/>
      <c r="F20" s="133"/>
      <c r="G20" s="133"/>
      <c r="H20" s="133"/>
      <c r="I20" s="133"/>
      <c r="J20" s="133"/>
    </row>
    <row r="21" spans="1:12" ht="34.5" customHeight="1" x14ac:dyDescent="0.15">
      <c r="B21" s="121" t="s">
        <v>80</v>
      </c>
      <c r="C21" s="122"/>
      <c r="D21" s="122"/>
      <c r="E21" s="122"/>
      <c r="F21" s="122"/>
      <c r="G21" s="122"/>
      <c r="H21" s="122"/>
      <c r="I21" s="122"/>
      <c r="J21" s="122"/>
    </row>
    <row r="22" spans="1:12" ht="19.5" customHeight="1" x14ac:dyDescent="0.15">
      <c r="A22" s="20" t="s">
        <v>70</v>
      </c>
      <c r="B22" s="23"/>
      <c r="C22" s="24"/>
      <c r="D22" s="24"/>
      <c r="E22" s="24"/>
      <c r="F22" s="24"/>
      <c r="G22" s="24"/>
      <c r="H22" s="24"/>
      <c r="I22" s="24"/>
      <c r="J22" s="24"/>
    </row>
    <row r="23" spans="1:12" ht="18.75" customHeight="1" x14ac:dyDescent="0.15">
      <c r="B23" s="122" t="s">
        <v>81</v>
      </c>
      <c r="C23" s="122"/>
      <c r="D23" s="122"/>
      <c r="E23" s="122"/>
      <c r="F23" s="122"/>
      <c r="G23" s="122"/>
      <c r="H23" s="122"/>
      <c r="I23" s="122"/>
      <c r="J23" s="122"/>
    </row>
    <row r="25" spans="1:12" ht="14.25" x14ac:dyDescent="0.15">
      <c r="B25" s="25" t="s">
        <v>57</v>
      </c>
    </row>
    <row r="26" spans="1:12" s="27" customFormat="1" ht="17.25" x14ac:dyDescent="0.15">
      <c r="A26"/>
      <c r="B26" t="s">
        <v>83</v>
      </c>
      <c r="C26"/>
      <c r="D26" s="26"/>
      <c r="E26" s="26"/>
      <c r="F26" s="26"/>
      <c r="G26" s="26"/>
      <c r="H26" s="26"/>
      <c r="I26"/>
      <c r="J26"/>
      <c r="L26"/>
    </row>
    <row r="27" spans="1:12" s="29" customFormat="1" ht="18.75" customHeight="1" x14ac:dyDescent="0.15">
      <c r="A27"/>
      <c r="B27"/>
      <c r="C27" t="s">
        <v>28</v>
      </c>
      <c r="D27"/>
      <c r="E27" s="28" t="s">
        <v>29</v>
      </c>
      <c r="F27"/>
      <c r="G27"/>
      <c r="H27"/>
      <c r="I27"/>
      <c r="J27"/>
      <c r="L27"/>
    </row>
    <row r="28" spans="1:12" s="29" customFormat="1" ht="18.75" customHeight="1" x14ac:dyDescent="0.15">
      <c r="A28"/>
      <c r="B28"/>
      <c r="C28" t="s">
        <v>58</v>
      </c>
      <c r="D28"/>
      <c r="E28" s="28" t="s">
        <v>59</v>
      </c>
      <c r="F28"/>
      <c r="G28"/>
      <c r="H28"/>
      <c r="I28"/>
      <c r="J28"/>
      <c r="L28"/>
    </row>
    <row r="29" spans="1:12" s="27" customFormat="1" ht="18.75" customHeight="1" x14ac:dyDescent="0.15">
      <c r="A29"/>
      <c r="B29"/>
      <c r="C29" t="s">
        <v>60</v>
      </c>
      <c r="D29"/>
      <c r="E29"/>
      <c r="F29"/>
      <c r="G29"/>
      <c r="H29"/>
      <c r="I29"/>
      <c r="J29"/>
      <c r="L29"/>
    </row>
    <row r="30" spans="1:12" s="29" customFormat="1" ht="9.9499999999999993" customHeight="1" x14ac:dyDescent="0.15">
      <c r="A30"/>
      <c r="B30"/>
      <c r="C30"/>
      <c r="D30"/>
      <c r="E30"/>
      <c r="F30"/>
      <c r="G30"/>
      <c r="H30"/>
      <c r="I30"/>
      <c r="J30"/>
      <c r="L30"/>
    </row>
    <row r="31" spans="1:12" s="29" customFormat="1" ht="15" customHeight="1" x14ac:dyDescent="0.15">
      <c r="A31"/>
      <c r="B31"/>
      <c r="C31" t="s">
        <v>40</v>
      </c>
      <c r="D31"/>
      <c r="E31" s="28"/>
      <c r="F31"/>
      <c r="G31"/>
      <c r="H31"/>
      <c r="I31"/>
      <c r="J31"/>
      <c r="L31"/>
    </row>
    <row r="32" spans="1:12" s="29" customFormat="1" ht="15" customHeight="1" x14ac:dyDescent="0.15">
      <c r="A32"/>
      <c r="B32"/>
      <c r="C32" t="s">
        <v>41</v>
      </c>
      <c r="D32"/>
      <c r="E32" s="28"/>
      <c r="F32"/>
      <c r="G32"/>
      <c r="H32"/>
      <c r="I32"/>
      <c r="J32"/>
      <c r="L32"/>
    </row>
    <row r="33" spans="1:26" s="29" customFormat="1" ht="79.5" customHeight="1" x14ac:dyDescent="0.15">
      <c r="A33"/>
      <c r="B33"/>
      <c r="C33"/>
      <c r="D33"/>
      <c r="E33" s="28"/>
      <c r="F33"/>
      <c r="G33"/>
      <c r="H33"/>
      <c r="I33"/>
      <c r="J33"/>
      <c r="L33"/>
    </row>
    <row r="34" spans="1:26" s="29" customFormat="1" ht="18.75" customHeight="1" x14ac:dyDescent="0.15">
      <c r="A34"/>
      <c r="B34"/>
      <c r="C34" t="s">
        <v>30</v>
      </c>
      <c r="D34"/>
      <c r="E34" s="30"/>
      <c r="F34" s="30"/>
      <c r="G34" s="30"/>
      <c r="H34" s="30"/>
      <c r="I34" s="30"/>
      <c r="J34" s="30"/>
      <c r="K34" s="30"/>
      <c r="L34" s="30"/>
    </row>
    <row r="35" spans="1:26" s="29" customFormat="1" ht="18.75" customHeight="1" x14ac:dyDescent="0.15">
      <c r="A35"/>
      <c r="B35"/>
      <c r="C35" t="s">
        <v>31</v>
      </c>
      <c r="D35"/>
      <c r="E35" s="30"/>
      <c r="F35" s="30"/>
      <c r="G35" s="30"/>
      <c r="H35" s="30"/>
      <c r="I35" s="30"/>
      <c r="J35" s="30"/>
      <c r="K35" s="30"/>
      <c r="L35" s="30"/>
    </row>
    <row r="36" spans="1:26" s="29" customFormat="1" ht="18.75" customHeight="1" x14ac:dyDescent="0.15">
      <c r="A36"/>
      <c r="B36"/>
      <c r="C36" t="s">
        <v>32</v>
      </c>
      <c r="D36"/>
      <c r="E36" s="30"/>
      <c r="F36" s="30"/>
      <c r="G36" s="30"/>
      <c r="H36" s="30"/>
      <c r="I36" s="30"/>
      <c r="J36" s="30"/>
      <c r="K36" s="30"/>
      <c r="L36" s="30"/>
    </row>
    <row r="37" spans="1:26" ht="14.25" customHeight="1" x14ac:dyDescent="0.15">
      <c r="D37" s="31"/>
      <c r="E37" s="31"/>
      <c r="F37" s="31"/>
      <c r="G37" s="31"/>
      <c r="H37" s="31"/>
    </row>
    <row r="38" spans="1:26" x14ac:dyDescent="0.15">
      <c r="B38" s="27" t="s">
        <v>84</v>
      </c>
    </row>
    <row r="39" spans="1:26" ht="18.75" customHeight="1" x14ac:dyDescent="0.15">
      <c r="C39" s="28" t="s">
        <v>42</v>
      </c>
    </row>
    <row r="40" spans="1:26" ht="18.75" customHeight="1" x14ac:dyDescent="0.15">
      <c r="C40" t="s">
        <v>33</v>
      </c>
    </row>
    <row r="41" spans="1:26" ht="18.75" customHeight="1" x14ac:dyDescent="0.15">
      <c r="C41" s="28" t="s">
        <v>34</v>
      </c>
    </row>
    <row r="42" spans="1:26" ht="18.75" customHeight="1" x14ac:dyDescent="0.15">
      <c r="C42" t="s">
        <v>43</v>
      </c>
    </row>
    <row r="43" spans="1:26" ht="18.75" customHeight="1" x14ac:dyDescent="0.15"/>
    <row r="44" spans="1:26" x14ac:dyDescent="0.15">
      <c r="B44" s="27" t="s">
        <v>71</v>
      </c>
      <c r="C44" s="27"/>
    </row>
    <row r="45" spans="1:26" ht="18.75" customHeight="1" x14ac:dyDescent="0.15">
      <c r="B45" s="129" t="s">
        <v>72</v>
      </c>
      <c r="C45" s="130"/>
      <c r="D45" s="130"/>
      <c r="E45" s="130"/>
      <c r="F45" s="32"/>
      <c r="G45" s="129" t="s">
        <v>73</v>
      </c>
      <c r="H45" s="130"/>
      <c r="I45" s="130"/>
      <c r="J45" s="131"/>
    </row>
    <row r="46" spans="1:26" ht="20.100000000000001" customHeight="1" x14ac:dyDescent="0.15">
      <c r="B46" s="97"/>
      <c r="C46" s="98"/>
      <c r="D46" s="99"/>
      <c r="E46" s="98"/>
      <c r="F46" s="33"/>
      <c r="G46" s="97"/>
      <c r="H46" s="98"/>
      <c r="I46" s="98"/>
      <c r="J46" s="103"/>
    </row>
    <row r="47" spans="1:26" ht="20.100000000000001" customHeight="1" x14ac:dyDescent="0.15">
      <c r="B47" s="100"/>
      <c r="C47" s="101"/>
      <c r="D47" s="101"/>
      <c r="E47" s="101"/>
      <c r="F47" s="33"/>
      <c r="G47" s="100"/>
      <c r="H47" s="101"/>
      <c r="I47" s="101"/>
      <c r="J47" s="104"/>
    </row>
    <row r="48" spans="1:26" ht="20.100000000000001" customHeight="1" x14ac:dyDescent="0.15">
      <c r="B48" s="100"/>
      <c r="C48" s="101"/>
      <c r="D48" s="101"/>
      <c r="E48" s="101"/>
      <c r="F48" s="33"/>
      <c r="G48" s="100"/>
      <c r="H48" s="101"/>
      <c r="I48" s="101"/>
      <c r="J48" s="104"/>
      <c r="R48" s="108"/>
      <c r="S48" s="108"/>
      <c r="T48" s="108"/>
      <c r="U48" s="108"/>
      <c r="V48" s="108"/>
      <c r="W48" s="108"/>
      <c r="X48" s="108"/>
      <c r="Y48" s="108"/>
      <c r="Z48" s="108"/>
    </row>
    <row r="49" spans="2:10" ht="20.100000000000001" customHeight="1" x14ac:dyDescent="0.15">
      <c r="B49" s="100"/>
      <c r="C49" s="101"/>
      <c r="D49" s="102"/>
      <c r="E49" s="101"/>
      <c r="F49" s="33"/>
      <c r="G49" s="100"/>
      <c r="H49" s="101"/>
      <c r="I49" s="101"/>
      <c r="J49" s="104"/>
    </row>
    <row r="50" spans="2:10" ht="20.100000000000001" customHeight="1" x14ac:dyDescent="0.15">
      <c r="B50" s="109" t="s">
        <v>74</v>
      </c>
      <c r="C50" s="110"/>
      <c r="D50" s="110"/>
      <c r="E50" s="110"/>
      <c r="F50" s="32"/>
      <c r="G50" s="105" t="s">
        <v>56</v>
      </c>
      <c r="H50" s="106"/>
      <c r="I50" s="106"/>
      <c r="J50" s="107"/>
    </row>
    <row r="51" spans="2:10" ht="13.5" customHeight="1" x14ac:dyDescent="0.15">
      <c r="D51" s="31"/>
      <c r="E51" s="31"/>
      <c r="F51" s="31"/>
      <c r="G51" s="31"/>
      <c r="H51" s="31"/>
    </row>
    <row r="52" spans="2:10" ht="13.5" customHeight="1" x14ac:dyDescent="0.15">
      <c r="D52" s="31"/>
      <c r="E52" s="31"/>
      <c r="F52" s="31"/>
      <c r="G52" s="31"/>
      <c r="H52" s="31"/>
    </row>
    <row r="53" spans="2:10" ht="13.5" customHeight="1" x14ac:dyDescent="0.15">
      <c r="D53" s="31"/>
      <c r="E53" s="31"/>
      <c r="F53" s="31"/>
      <c r="G53" s="31"/>
      <c r="H53" s="31"/>
    </row>
    <row r="54" spans="2:10" x14ac:dyDescent="0.15">
      <c r="B54" s="34" t="s">
        <v>85</v>
      </c>
    </row>
    <row r="55" spans="2:10" ht="72.75" customHeight="1" x14ac:dyDescent="0.15">
      <c r="B55" s="132"/>
      <c r="C55" s="132"/>
      <c r="D55" s="132"/>
      <c r="E55" s="132"/>
      <c r="F55" s="132"/>
      <c r="G55" s="132"/>
      <c r="H55" s="132"/>
      <c r="I55" s="132"/>
      <c r="J55" s="132"/>
    </row>
    <row r="56" spans="2:10" ht="6" customHeight="1" x14ac:dyDescent="0.15">
      <c r="D56" s="31"/>
      <c r="E56" s="31"/>
      <c r="F56" s="31"/>
      <c r="G56" s="31"/>
      <c r="H56" s="31"/>
    </row>
    <row r="57" spans="2:10" x14ac:dyDescent="0.15">
      <c r="B57" s="35" t="s">
        <v>97</v>
      </c>
    </row>
    <row r="58" spans="2:10" ht="130.5" customHeight="1" x14ac:dyDescent="0.15">
      <c r="B58" s="132" t="s">
        <v>93</v>
      </c>
      <c r="C58" s="132"/>
      <c r="D58" s="132"/>
      <c r="E58" s="132"/>
      <c r="F58" s="132"/>
      <c r="G58" s="132"/>
      <c r="H58" s="132"/>
      <c r="I58" s="132"/>
      <c r="J58" s="132"/>
    </row>
    <row r="59" spans="2:10" ht="6" customHeight="1" x14ac:dyDescent="0.15">
      <c r="D59" s="31"/>
      <c r="E59" s="31"/>
      <c r="F59" s="31"/>
      <c r="G59" s="31"/>
      <c r="H59" s="31"/>
    </row>
    <row r="60" spans="2:10" s="36" customFormat="1" ht="18.75" customHeight="1" x14ac:dyDescent="0.15">
      <c r="B60" t="s">
        <v>86</v>
      </c>
      <c r="C60" s="28"/>
      <c r="D60" s="28"/>
      <c r="E60" s="28"/>
    </row>
    <row r="61" spans="2:10" s="36" customFormat="1" ht="14.25" x14ac:dyDescent="0.15">
      <c r="B61" s="27" t="s">
        <v>87</v>
      </c>
      <c r="C61" s="37"/>
    </row>
    <row r="62" spans="2:10" s="36" customFormat="1" ht="18.75" customHeight="1" x14ac:dyDescent="0.15">
      <c r="B62" s="123" t="s">
        <v>25</v>
      </c>
      <c r="C62" s="125" t="s">
        <v>35</v>
      </c>
      <c r="D62" s="127" t="s">
        <v>26</v>
      </c>
      <c r="E62" s="128"/>
      <c r="F62" s="112" t="s">
        <v>44</v>
      </c>
      <c r="G62" s="112" t="s">
        <v>45</v>
      </c>
      <c r="H62" s="112" t="s">
        <v>46</v>
      </c>
    </row>
    <row r="63" spans="2:10" s="36" customFormat="1" ht="22.5" x14ac:dyDescent="0.15">
      <c r="B63" s="124"/>
      <c r="C63" s="126"/>
      <c r="D63" s="38" t="s">
        <v>47</v>
      </c>
      <c r="E63" s="39" t="s">
        <v>48</v>
      </c>
      <c r="F63" s="113"/>
      <c r="G63" s="120"/>
      <c r="H63" s="113"/>
    </row>
    <row r="64" spans="2:10" s="36" customFormat="1" x14ac:dyDescent="0.15">
      <c r="B64" s="40" t="s">
        <v>64</v>
      </c>
      <c r="C64" s="67"/>
      <c r="D64" s="68"/>
      <c r="E64" s="41">
        <f>D64*12</f>
        <v>0</v>
      </c>
      <c r="F64" s="71"/>
      <c r="G64" s="42">
        <f>$E$64*$F$64/60</f>
        <v>0</v>
      </c>
      <c r="H64" s="43" t="e">
        <f>$G$64/$C$64</f>
        <v>#DIV/0!</v>
      </c>
    </row>
    <row r="65" spans="2:8" s="36" customFormat="1" x14ac:dyDescent="0.15">
      <c r="B65" s="44" t="s">
        <v>65</v>
      </c>
      <c r="C65" s="69"/>
      <c r="D65" s="70"/>
      <c r="E65" s="45">
        <f>D65*12</f>
        <v>0</v>
      </c>
      <c r="F65" s="72"/>
      <c r="G65" s="46">
        <f>$E$65*$F$65/60</f>
        <v>0</v>
      </c>
      <c r="H65" s="46" t="e">
        <f>$G$65/$C$65</f>
        <v>#DIV/0!</v>
      </c>
    </row>
    <row r="66" spans="2:8" s="36" customFormat="1" x14ac:dyDescent="0.15">
      <c r="B66" s="44" t="s">
        <v>66</v>
      </c>
      <c r="C66" s="69"/>
      <c r="D66" s="70"/>
      <c r="E66" s="45">
        <f>D66*12</f>
        <v>0</v>
      </c>
      <c r="F66" s="72"/>
      <c r="G66" s="46">
        <f>$E$65*$F$65/60</f>
        <v>0</v>
      </c>
      <c r="H66" s="46" t="e">
        <f>$G$65/$C$65</f>
        <v>#DIV/0!</v>
      </c>
    </row>
    <row r="67" spans="2:8" s="36" customFormat="1" x14ac:dyDescent="0.15">
      <c r="B67" s="44" t="s">
        <v>67</v>
      </c>
      <c r="C67" s="69"/>
      <c r="D67" s="70"/>
      <c r="E67" s="45">
        <f>D67*12</f>
        <v>0</v>
      </c>
      <c r="F67" s="72"/>
      <c r="G67" s="46">
        <f>$E$67*$F$67/60</f>
        <v>0</v>
      </c>
      <c r="H67" s="47" t="e">
        <f>G67/C67</f>
        <v>#DIV/0!</v>
      </c>
    </row>
    <row r="68" spans="2:8" s="36" customFormat="1" x14ac:dyDescent="0.15">
      <c r="B68" s="114"/>
      <c r="C68" s="115"/>
      <c r="D68" s="48">
        <f>SUM(D64:D67)</f>
        <v>0</v>
      </c>
      <c r="E68" s="49">
        <f>SUM(E64:E67)</f>
        <v>0</v>
      </c>
      <c r="F68" s="50">
        <f>SUM(F64:F67)</f>
        <v>0</v>
      </c>
      <c r="G68" s="51">
        <f>SUM(G64:G67)</f>
        <v>0</v>
      </c>
      <c r="H68" s="52" t="e">
        <f>SUM(H64:H67)</f>
        <v>#DIV/0!</v>
      </c>
    </row>
    <row r="69" spans="2:8" s="36" customFormat="1" x14ac:dyDescent="0.15">
      <c r="B69" s="53"/>
      <c r="C69" s="53"/>
      <c r="D69" s="54"/>
      <c r="E69" s="54"/>
      <c r="F69" s="55"/>
      <c r="G69" s="56"/>
      <c r="H69" s="56"/>
    </row>
    <row r="70" spans="2:8" s="36" customFormat="1" x14ac:dyDescent="0.15">
      <c r="B70" s="27" t="s">
        <v>88</v>
      </c>
    </row>
    <row r="71" spans="2:8" s="36" customFormat="1" ht="18.75" customHeight="1" x14ac:dyDescent="0.15">
      <c r="B71" s="123" t="s">
        <v>25</v>
      </c>
      <c r="C71" s="125" t="s">
        <v>35</v>
      </c>
      <c r="D71" s="127" t="s">
        <v>26</v>
      </c>
      <c r="E71" s="128"/>
      <c r="F71" s="112" t="s">
        <v>44</v>
      </c>
      <c r="G71" s="112" t="s">
        <v>45</v>
      </c>
      <c r="H71" s="112" t="s">
        <v>46</v>
      </c>
    </row>
    <row r="72" spans="2:8" s="36" customFormat="1" ht="22.5" x14ac:dyDescent="0.15">
      <c r="B72" s="124"/>
      <c r="C72" s="126"/>
      <c r="D72" s="38" t="s">
        <v>47</v>
      </c>
      <c r="E72" s="39" t="s">
        <v>48</v>
      </c>
      <c r="F72" s="113"/>
      <c r="G72" s="120"/>
      <c r="H72" s="113"/>
    </row>
    <row r="73" spans="2:8" s="36" customFormat="1" x14ac:dyDescent="0.15">
      <c r="B73" s="40" t="s">
        <v>64</v>
      </c>
      <c r="C73" s="67"/>
      <c r="D73" s="68"/>
      <c r="E73" s="41">
        <f>D73*12</f>
        <v>0</v>
      </c>
      <c r="F73" s="71"/>
      <c r="G73" s="42">
        <f>E73*F73/60</f>
        <v>0</v>
      </c>
      <c r="H73" s="42" t="e">
        <f>G73/C73</f>
        <v>#DIV/0!</v>
      </c>
    </row>
    <row r="74" spans="2:8" s="36" customFormat="1" x14ac:dyDescent="0.15">
      <c r="B74" s="44" t="s">
        <v>65</v>
      </c>
      <c r="C74" s="69"/>
      <c r="D74" s="70"/>
      <c r="E74" s="45">
        <f>D74*12</f>
        <v>0</v>
      </c>
      <c r="F74" s="72"/>
      <c r="G74" s="46">
        <f>E74*F74/60</f>
        <v>0</v>
      </c>
      <c r="H74" s="46" t="e">
        <f>G74/C74</f>
        <v>#DIV/0!</v>
      </c>
    </row>
    <row r="75" spans="2:8" s="36" customFormat="1" x14ac:dyDescent="0.15">
      <c r="B75" s="44" t="s">
        <v>66</v>
      </c>
      <c r="C75" s="69"/>
      <c r="D75" s="70"/>
      <c r="E75" s="45">
        <f>D75*12</f>
        <v>0</v>
      </c>
      <c r="F75" s="72"/>
      <c r="G75" s="46">
        <f>E75*F75/60</f>
        <v>0</v>
      </c>
      <c r="H75" s="46" t="e">
        <f>G75/C75</f>
        <v>#DIV/0!</v>
      </c>
    </row>
    <row r="76" spans="2:8" s="36" customFormat="1" x14ac:dyDescent="0.15">
      <c r="B76" s="44" t="s">
        <v>67</v>
      </c>
      <c r="C76" s="69"/>
      <c r="D76" s="70"/>
      <c r="E76" s="45">
        <f>D76*12</f>
        <v>0</v>
      </c>
      <c r="F76" s="72"/>
      <c r="G76" s="46">
        <f>E76*F76/60</f>
        <v>0</v>
      </c>
      <c r="H76" s="47" t="e">
        <f>G76/C76</f>
        <v>#DIV/0!</v>
      </c>
    </row>
    <row r="77" spans="2:8" s="36" customFormat="1" x14ac:dyDescent="0.15">
      <c r="B77" s="114"/>
      <c r="C77" s="115"/>
      <c r="D77" s="48">
        <f>SUM(D73:D76)</f>
        <v>0</v>
      </c>
      <c r="E77" s="49">
        <f>SUM(E73:E76)</f>
        <v>0</v>
      </c>
      <c r="F77" s="50">
        <f>SUM(F73:F76)</f>
        <v>0</v>
      </c>
      <c r="G77" s="51">
        <f>SUM(G73:G76)</f>
        <v>0</v>
      </c>
      <c r="H77" s="51" t="e">
        <f>SUM(H73:H76)</f>
        <v>#DIV/0!</v>
      </c>
    </row>
    <row r="78" spans="2:8" s="36" customFormat="1" x14ac:dyDescent="0.15">
      <c r="B78" s="57" t="s">
        <v>27</v>
      </c>
    </row>
    <row r="79" spans="2:8" s="36" customFormat="1" x14ac:dyDescent="0.15">
      <c r="C79" s="58" t="e">
        <f>($G$68-$G$77)/$G$68</f>
        <v>#DIV/0!</v>
      </c>
    </row>
    <row r="80" spans="2:8" s="36" customFormat="1" x14ac:dyDescent="0.15">
      <c r="C80" s="59"/>
    </row>
    <row r="81" spans="2:4" s="36" customFormat="1" x14ac:dyDescent="0.15">
      <c r="B81" s="28" t="s">
        <v>36</v>
      </c>
      <c r="C81" s="59"/>
    </row>
    <row r="82" spans="2:4" s="36" customFormat="1" ht="9" customHeight="1" x14ac:dyDescent="0.15">
      <c r="C82" s="59"/>
    </row>
    <row r="83" spans="2:4" s="36" customFormat="1" x14ac:dyDescent="0.15">
      <c r="B83" s="27" t="s">
        <v>89</v>
      </c>
    </row>
    <row r="84" spans="2:4" s="36" customFormat="1" ht="18.75" customHeight="1" x14ac:dyDescent="0.15">
      <c r="B84" s="116" t="s">
        <v>37</v>
      </c>
      <c r="C84" s="118" t="s">
        <v>38</v>
      </c>
      <c r="D84" s="119"/>
    </row>
    <row r="85" spans="2:4" s="36" customFormat="1" ht="22.5" x14ac:dyDescent="0.15">
      <c r="B85" s="117"/>
      <c r="C85" s="60" t="s">
        <v>47</v>
      </c>
      <c r="D85" s="61" t="s">
        <v>49</v>
      </c>
    </row>
    <row r="86" spans="2:4" s="36" customFormat="1" x14ac:dyDescent="0.15">
      <c r="B86" s="40" t="s">
        <v>61</v>
      </c>
      <c r="C86" s="73"/>
      <c r="D86" s="62">
        <f>C86*12</f>
        <v>0</v>
      </c>
    </row>
    <row r="87" spans="2:4" s="36" customFormat="1" x14ac:dyDescent="0.15">
      <c r="B87" s="44" t="s">
        <v>62</v>
      </c>
      <c r="C87" s="74"/>
      <c r="D87" s="63">
        <f>C87*12</f>
        <v>0</v>
      </c>
    </row>
    <row r="88" spans="2:4" s="36" customFormat="1" x14ac:dyDescent="0.15">
      <c r="B88" s="44" t="s">
        <v>63</v>
      </c>
      <c r="C88" s="74"/>
      <c r="D88" s="63">
        <f>C88*12</f>
        <v>0</v>
      </c>
    </row>
    <row r="89" spans="2:4" s="36" customFormat="1" x14ac:dyDescent="0.15">
      <c r="B89" s="64"/>
      <c r="C89" s="65">
        <f>SUM(C86:C88)</f>
        <v>0</v>
      </c>
      <c r="D89" s="66">
        <f>SUM(D86:D88)</f>
        <v>0</v>
      </c>
    </row>
    <row r="90" spans="2:4" s="36" customFormat="1" x14ac:dyDescent="0.15">
      <c r="B90" s="27" t="s">
        <v>90</v>
      </c>
    </row>
    <row r="91" spans="2:4" s="36" customFormat="1" ht="18.75" customHeight="1" x14ac:dyDescent="0.15">
      <c r="B91" s="116" t="s">
        <v>37</v>
      </c>
      <c r="C91" s="118" t="s">
        <v>38</v>
      </c>
      <c r="D91" s="119"/>
    </row>
    <row r="92" spans="2:4" s="36" customFormat="1" ht="22.5" x14ac:dyDescent="0.15">
      <c r="B92" s="117"/>
      <c r="C92" s="60" t="s">
        <v>47</v>
      </c>
      <c r="D92" s="61" t="s">
        <v>49</v>
      </c>
    </row>
    <row r="93" spans="2:4" s="36" customFormat="1" x14ac:dyDescent="0.15">
      <c r="B93" s="40" t="s">
        <v>61</v>
      </c>
      <c r="C93" s="73"/>
      <c r="D93" s="62">
        <f>C93*12</f>
        <v>0</v>
      </c>
    </row>
    <row r="94" spans="2:4" s="36" customFormat="1" x14ac:dyDescent="0.15">
      <c r="B94" s="44" t="s">
        <v>62</v>
      </c>
      <c r="C94" s="74"/>
      <c r="D94" s="63">
        <f>C94*12</f>
        <v>0</v>
      </c>
    </row>
    <row r="95" spans="2:4" s="36" customFormat="1" x14ac:dyDescent="0.15">
      <c r="B95" s="44" t="s">
        <v>63</v>
      </c>
      <c r="C95" s="74"/>
      <c r="D95" s="63">
        <f>C95*12</f>
        <v>0</v>
      </c>
    </row>
    <row r="96" spans="2:4" s="36" customFormat="1" x14ac:dyDescent="0.15">
      <c r="B96" s="64"/>
      <c r="C96" s="65">
        <f>SUM(C93:C95)</f>
        <v>0</v>
      </c>
      <c r="D96" s="66">
        <f>SUM(D93:D95)</f>
        <v>0</v>
      </c>
    </row>
    <row r="97" spans="2:10" s="36" customFormat="1" x14ac:dyDescent="0.15">
      <c r="B97" s="57" t="s">
        <v>39</v>
      </c>
    </row>
    <row r="98" spans="2:10" s="36" customFormat="1" x14ac:dyDescent="0.15">
      <c r="C98" s="58" t="e">
        <f>($D$89-$D$96)/D89</f>
        <v>#DIV/0!</v>
      </c>
    </row>
    <row r="99" spans="2:10" s="36" customFormat="1" x14ac:dyDescent="0.15"/>
    <row r="100" spans="2:10" x14ac:dyDescent="0.15">
      <c r="B100" s="27" t="s">
        <v>91</v>
      </c>
    </row>
    <row r="101" spans="2:10" ht="72.75" customHeight="1" x14ac:dyDescent="0.15">
      <c r="B101" s="111"/>
      <c r="C101" s="111"/>
      <c r="D101" s="111"/>
      <c r="E101" s="111"/>
      <c r="F101" s="111"/>
      <c r="G101" s="111"/>
      <c r="H101" s="111"/>
      <c r="I101" s="111"/>
      <c r="J101" s="111"/>
    </row>
    <row r="104" spans="2:10" x14ac:dyDescent="0.15">
      <c r="B104" s="27" t="s">
        <v>92</v>
      </c>
    </row>
    <row r="105" spans="2:10" ht="72.75" customHeight="1" x14ac:dyDescent="0.15">
      <c r="B105" s="111" t="s">
        <v>94</v>
      </c>
      <c r="C105" s="111"/>
      <c r="D105" s="111"/>
      <c r="E105" s="111"/>
      <c r="F105" s="111"/>
      <c r="G105" s="111"/>
      <c r="H105" s="111"/>
      <c r="I105" s="111"/>
      <c r="J105" s="111"/>
    </row>
  </sheetData>
  <sheetProtection selectLockedCells="1"/>
  <mergeCells count="41">
    <mergeCell ref="B20:J20"/>
    <mergeCell ref="D14:E14"/>
    <mergeCell ref="F14:J14"/>
    <mergeCell ref="B2:J2"/>
    <mergeCell ref="C5:J5"/>
    <mergeCell ref="C6:J6"/>
    <mergeCell ref="C7:J7"/>
    <mergeCell ref="C8:J8"/>
    <mergeCell ref="B9:J9"/>
    <mergeCell ref="B10:J10"/>
    <mergeCell ref="B11:J11"/>
    <mergeCell ref="B12:J12"/>
    <mergeCell ref="B13:J13"/>
    <mergeCell ref="B21:J21"/>
    <mergeCell ref="B68:C68"/>
    <mergeCell ref="B71:B72"/>
    <mergeCell ref="C71:C72"/>
    <mergeCell ref="D71:E71"/>
    <mergeCell ref="F71:F72"/>
    <mergeCell ref="B23:J23"/>
    <mergeCell ref="B45:E45"/>
    <mergeCell ref="G45:J45"/>
    <mergeCell ref="H62:H63"/>
    <mergeCell ref="B55:J55"/>
    <mergeCell ref="B58:J58"/>
    <mergeCell ref="B62:B63"/>
    <mergeCell ref="C62:C63"/>
    <mergeCell ref="D62:E62"/>
    <mergeCell ref="F62:F63"/>
    <mergeCell ref="R48:Z48"/>
    <mergeCell ref="B50:E50"/>
    <mergeCell ref="B105:J105"/>
    <mergeCell ref="B101:J101"/>
    <mergeCell ref="H71:H72"/>
    <mergeCell ref="B77:C77"/>
    <mergeCell ref="B84:B85"/>
    <mergeCell ref="C84:D84"/>
    <mergeCell ref="B91:B92"/>
    <mergeCell ref="C91:D91"/>
    <mergeCell ref="G71:G72"/>
    <mergeCell ref="G62:G63"/>
  </mergeCells>
  <phoneticPr fontId="11"/>
  <conditionalFormatting sqref="C14:C15">
    <cfRule type="containsText" dxfId="3" priority="2" operator="containsText" text="あり">
      <formula>NOT(ISERROR(SEARCH("あり",C14)))</formula>
    </cfRule>
    <cfRule type="containsText" dxfId="2" priority="4" operator="containsText" text="なし">
      <formula>NOT(ISERROR(SEARCH("なし",C14)))</formula>
    </cfRule>
    <cfRule type="containsText" dxfId="1" priority="5" operator="containsText" text="あり">
      <formula>NOT(ISERROR(SEARCH("あり",C14)))</formula>
    </cfRule>
  </conditionalFormatting>
  <conditionalFormatting sqref="D26:H26">
    <cfRule type="cellIs" dxfId="0" priority="3" operator="greaterThan">
      <formula>1000000</formula>
    </cfRule>
  </conditionalFormatting>
  <dataValidations count="5">
    <dataValidation imeMode="halfKatakana" allowBlank="1" showInputMessage="1" showErrorMessage="1" sqref="C7:H7 C5" xr:uid="{04A0B002-7450-40E9-95D5-11999076F998}"/>
    <dataValidation type="list" allowBlank="1" showInputMessage="1" showErrorMessage="1" sqref="C14:C15" xr:uid="{C69CC42F-DFB1-4EEE-BF49-6F135FE11F9A}">
      <formula1>"あり,なし"</formula1>
    </dataValidation>
    <dataValidation type="list" allowBlank="1" showInputMessage="1" showErrorMessage="1" sqref="B10:J10" xr:uid="{A1DF7164-CB16-42F8-89DB-6421EAA2D5AF}">
      <formula1>"療養介護,生活介護,自立訓練,就労移行支援,就労継続支援A型,就労継続支援B型,就労定着支援,自立生活援助,児童発達支援,医療型児童発達支援,放課後等デイサービス,短期入所,施設入所支援,共同生活援助,福祉型障害児入所施設,医療型障害児入所施設,居宅介護,重度訪問介護,同行援護,行動援護,居宅訪問型児童発達支援,保育所等訪問支援,計画相談支援,地域移行支援,地域定着支援,障害児相談支援"</formula1>
    </dataValidation>
    <dataValidation imeMode="halfAlpha" allowBlank="1" showInputMessage="1" showErrorMessage="1" sqref="B12:J12" xr:uid="{29C505C1-90DD-4333-88B8-DDDF9664E765}"/>
    <dataValidation type="list" allowBlank="1" showInputMessage="1" showErrorMessage="1" sqref="F14:J14" xr:uid="{051A46FE-197A-40A6-852C-BCD03BAC4F37}">
      <formula1>"令和７年度,令和６年度,令和５年度,令和４年度,令和３年度,令和２年度"</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portrait" r:id="rId1"/>
  <rowBreaks count="1" manualBreakCount="1">
    <brk id="59" max="10" man="1"/>
  </rowBreaks>
  <colBreaks count="1" manualBreakCount="1">
    <brk id="5" max="105" man="1"/>
  </colBreaks>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from>
                    <xdr:col>1</xdr:col>
                    <xdr:colOff>1771650</xdr:colOff>
                    <xdr:row>25</xdr:row>
                    <xdr:rowOff>104775</xdr:rowOff>
                  </from>
                  <to>
                    <xdr:col>2</xdr:col>
                    <xdr:colOff>38100</xdr:colOff>
                    <xdr:row>27</xdr:row>
                    <xdr:rowOff>85725</xdr:rowOff>
                  </to>
                </anchor>
              </controlPr>
            </control>
          </mc:Choice>
        </mc:AlternateContent>
        <mc:AlternateContent xmlns:mc="http://schemas.openxmlformats.org/markup-compatibility/2006">
          <mc:Choice Requires="x14">
            <control shapeId="73730" r:id="rId5" name="Check Box 2">
              <controlPr defaultSize="0" autoFill="0" autoLine="0" autoPict="0">
                <anchor moveWithCells="1">
                  <from>
                    <xdr:col>1</xdr:col>
                    <xdr:colOff>1771650</xdr:colOff>
                    <xdr:row>27</xdr:row>
                    <xdr:rowOff>161925</xdr:rowOff>
                  </from>
                  <to>
                    <xdr:col>2</xdr:col>
                    <xdr:colOff>38100</xdr:colOff>
                    <xdr:row>29</xdr:row>
                    <xdr:rowOff>38100</xdr:rowOff>
                  </to>
                </anchor>
              </controlPr>
            </control>
          </mc:Choice>
        </mc:AlternateContent>
        <mc:AlternateContent xmlns:mc="http://schemas.openxmlformats.org/markup-compatibility/2006">
          <mc:Choice Requires="x14">
            <control shapeId="73731" r:id="rId6" name="Check Box 3">
              <controlPr defaultSize="0" autoFill="0" autoLine="0" autoPict="0">
                <anchor moveWithCells="1">
                  <from>
                    <xdr:col>1</xdr:col>
                    <xdr:colOff>1771650</xdr:colOff>
                    <xdr:row>26</xdr:row>
                    <xdr:rowOff>152400</xdr:rowOff>
                  </from>
                  <to>
                    <xdr:col>2</xdr:col>
                    <xdr:colOff>38100</xdr:colOff>
                    <xdr:row>28</xdr:row>
                    <xdr:rowOff>66675</xdr:rowOff>
                  </to>
                </anchor>
              </controlPr>
            </control>
          </mc:Choice>
        </mc:AlternateContent>
        <mc:AlternateContent xmlns:mc="http://schemas.openxmlformats.org/markup-compatibility/2006">
          <mc:Choice Requires="x14">
            <control shapeId="73732" r:id="rId7" name="Check Box 4">
              <controlPr defaultSize="0" autoFill="0" autoLine="0" autoPict="0">
                <anchor moveWithCells="1">
                  <from>
                    <xdr:col>1</xdr:col>
                    <xdr:colOff>1771650</xdr:colOff>
                    <xdr:row>30</xdr:row>
                    <xdr:rowOff>142875</xdr:rowOff>
                  </from>
                  <to>
                    <xdr:col>2</xdr:col>
                    <xdr:colOff>38100</xdr:colOff>
                    <xdr:row>32</xdr:row>
                    <xdr:rowOff>76200</xdr:rowOff>
                  </to>
                </anchor>
              </controlPr>
            </control>
          </mc:Choice>
        </mc:AlternateContent>
        <mc:AlternateContent xmlns:mc="http://schemas.openxmlformats.org/markup-compatibility/2006">
          <mc:Choice Requires="x14">
            <control shapeId="73733" r:id="rId8" name="Check Box 5">
              <controlPr defaultSize="0" autoFill="0" autoLine="0" autoPict="0">
                <anchor moveWithCells="1">
                  <from>
                    <xdr:col>1</xdr:col>
                    <xdr:colOff>1771650</xdr:colOff>
                    <xdr:row>39</xdr:row>
                    <xdr:rowOff>0</xdr:rowOff>
                  </from>
                  <to>
                    <xdr:col>2</xdr:col>
                    <xdr:colOff>38100</xdr:colOff>
                    <xdr:row>40</xdr:row>
                    <xdr:rowOff>9525</xdr:rowOff>
                  </to>
                </anchor>
              </controlPr>
            </control>
          </mc:Choice>
        </mc:AlternateContent>
        <mc:AlternateContent xmlns:mc="http://schemas.openxmlformats.org/markup-compatibility/2006">
          <mc:Choice Requires="x14">
            <control shapeId="73734" r:id="rId9" name="Check Box 6">
              <controlPr defaultSize="0" autoFill="0" autoLine="0" autoPict="0">
                <anchor moveWithCells="1">
                  <from>
                    <xdr:col>3</xdr:col>
                    <xdr:colOff>742950</xdr:colOff>
                    <xdr:row>26</xdr:row>
                    <xdr:rowOff>200025</xdr:rowOff>
                  </from>
                  <to>
                    <xdr:col>3</xdr:col>
                    <xdr:colOff>990600</xdr:colOff>
                    <xdr:row>28</xdr:row>
                    <xdr:rowOff>9525</xdr:rowOff>
                  </to>
                </anchor>
              </controlPr>
            </control>
          </mc:Choice>
        </mc:AlternateContent>
        <mc:AlternateContent xmlns:mc="http://schemas.openxmlformats.org/markup-compatibility/2006">
          <mc:Choice Requires="x14">
            <control shapeId="73735" r:id="rId10" name="Check Box 7">
              <controlPr defaultSize="0" autoFill="0" autoLine="0" autoPict="0">
                <anchor moveWithCells="1">
                  <from>
                    <xdr:col>3</xdr:col>
                    <xdr:colOff>742950</xdr:colOff>
                    <xdr:row>25</xdr:row>
                    <xdr:rowOff>142875</xdr:rowOff>
                  </from>
                  <to>
                    <xdr:col>3</xdr:col>
                    <xdr:colOff>990600</xdr:colOff>
                    <xdr:row>27</xdr:row>
                    <xdr:rowOff>28575</xdr:rowOff>
                  </to>
                </anchor>
              </controlPr>
            </control>
          </mc:Choice>
        </mc:AlternateContent>
        <mc:AlternateContent xmlns:mc="http://schemas.openxmlformats.org/markup-compatibility/2006">
          <mc:Choice Requires="x14">
            <control shapeId="73736" r:id="rId11" name="Check Box 8">
              <controlPr defaultSize="0" autoFill="0" autoLine="0" autoPict="0">
                <anchor moveWithCells="1">
                  <from>
                    <xdr:col>1</xdr:col>
                    <xdr:colOff>1771650</xdr:colOff>
                    <xdr:row>34</xdr:row>
                    <xdr:rowOff>209550</xdr:rowOff>
                  </from>
                  <to>
                    <xdr:col>2</xdr:col>
                    <xdr:colOff>38100</xdr:colOff>
                    <xdr:row>35</xdr:row>
                    <xdr:rowOff>228600</xdr:rowOff>
                  </to>
                </anchor>
              </controlPr>
            </control>
          </mc:Choice>
        </mc:AlternateContent>
        <mc:AlternateContent xmlns:mc="http://schemas.openxmlformats.org/markup-compatibility/2006">
          <mc:Choice Requires="x14">
            <control shapeId="73737" r:id="rId12" name="Check Box 9">
              <controlPr defaultSize="0" autoFill="0" autoLine="0" autoPict="0">
                <anchor moveWithCells="1">
                  <from>
                    <xdr:col>1</xdr:col>
                    <xdr:colOff>1771650</xdr:colOff>
                    <xdr:row>40</xdr:row>
                    <xdr:rowOff>200025</xdr:rowOff>
                  </from>
                  <to>
                    <xdr:col>2</xdr:col>
                    <xdr:colOff>38100</xdr:colOff>
                    <xdr:row>42</xdr:row>
                    <xdr:rowOff>47625</xdr:rowOff>
                  </to>
                </anchor>
              </controlPr>
            </control>
          </mc:Choice>
        </mc:AlternateContent>
        <mc:AlternateContent xmlns:mc="http://schemas.openxmlformats.org/markup-compatibility/2006">
          <mc:Choice Requires="x14">
            <control shapeId="73738" r:id="rId13" name="Check Box 10">
              <controlPr defaultSize="0" autoFill="0" autoLine="0" autoPict="0">
                <anchor moveWithCells="1">
                  <from>
                    <xdr:col>1</xdr:col>
                    <xdr:colOff>1771650</xdr:colOff>
                    <xdr:row>37</xdr:row>
                    <xdr:rowOff>133350</xdr:rowOff>
                  </from>
                  <to>
                    <xdr:col>2</xdr:col>
                    <xdr:colOff>38100</xdr:colOff>
                    <xdr:row>39</xdr:row>
                    <xdr:rowOff>47625</xdr:rowOff>
                  </to>
                </anchor>
              </controlPr>
            </control>
          </mc:Choice>
        </mc:AlternateContent>
        <mc:AlternateContent xmlns:mc="http://schemas.openxmlformats.org/markup-compatibility/2006">
          <mc:Choice Requires="x14">
            <control shapeId="73739" r:id="rId14" name="Check Box 11">
              <controlPr defaultSize="0" autoFill="0" autoLine="0" autoPict="0">
                <anchor moveWithCells="1">
                  <from>
                    <xdr:col>1</xdr:col>
                    <xdr:colOff>1771650</xdr:colOff>
                    <xdr:row>40</xdr:row>
                    <xdr:rowOff>19050</xdr:rowOff>
                  </from>
                  <to>
                    <xdr:col>2</xdr:col>
                    <xdr:colOff>38100</xdr:colOff>
                    <xdr:row>40</xdr:row>
                    <xdr:rowOff>228600</xdr:rowOff>
                  </to>
                </anchor>
              </controlPr>
            </control>
          </mc:Choice>
        </mc:AlternateContent>
        <mc:AlternateContent xmlns:mc="http://schemas.openxmlformats.org/markup-compatibility/2006">
          <mc:Choice Requires="x14">
            <control shapeId="73740" r:id="rId15" name="Check Box 12">
              <controlPr defaultSize="0" autoFill="0" autoLine="0" autoPict="0">
                <anchor moveWithCells="1">
                  <from>
                    <xdr:col>1</xdr:col>
                    <xdr:colOff>1771650</xdr:colOff>
                    <xdr:row>32</xdr:row>
                    <xdr:rowOff>962025</xdr:rowOff>
                  </from>
                  <to>
                    <xdr:col>2</xdr:col>
                    <xdr:colOff>38100</xdr:colOff>
                    <xdr:row>34</xdr:row>
                    <xdr:rowOff>47625</xdr:rowOff>
                  </to>
                </anchor>
              </controlPr>
            </control>
          </mc:Choice>
        </mc:AlternateContent>
        <mc:AlternateContent xmlns:mc="http://schemas.openxmlformats.org/markup-compatibility/2006">
          <mc:Choice Requires="x14">
            <control shapeId="73741" r:id="rId16" name="Check Box 13">
              <controlPr defaultSize="0" autoFill="0" autoLine="0" autoPict="0">
                <anchor moveWithCells="1">
                  <from>
                    <xdr:col>1</xdr:col>
                    <xdr:colOff>1771650</xdr:colOff>
                    <xdr:row>33</xdr:row>
                    <xdr:rowOff>190500</xdr:rowOff>
                  </from>
                  <to>
                    <xdr:col>2</xdr:col>
                    <xdr:colOff>38100</xdr:colOff>
                    <xdr:row>35</xdr:row>
                    <xdr:rowOff>19050</xdr:rowOff>
                  </to>
                </anchor>
              </controlPr>
            </control>
          </mc:Choice>
        </mc:AlternateContent>
        <mc:AlternateContent xmlns:mc="http://schemas.openxmlformats.org/markup-compatibility/2006">
          <mc:Choice Requires="x14">
            <control shapeId="73742" r:id="rId17" name="Check Box 14">
              <controlPr defaultSize="0" autoFill="0" autoLine="0" autoPict="0">
                <anchor moveWithCells="1">
                  <from>
                    <xdr:col>0</xdr:col>
                    <xdr:colOff>95250</xdr:colOff>
                    <xdr:row>17</xdr:row>
                    <xdr:rowOff>180975</xdr:rowOff>
                  </from>
                  <to>
                    <xdr:col>1</xdr:col>
                    <xdr:colOff>257175</xdr:colOff>
                    <xdr:row>19</xdr:row>
                    <xdr:rowOff>114300</xdr:rowOff>
                  </to>
                </anchor>
              </controlPr>
            </control>
          </mc:Choice>
        </mc:AlternateContent>
        <mc:AlternateContent xmlns:mc="http://schemas.openxmlformats.org/markup-compatibility/2006">
          <mc:Choice Requires="x14">
            <control shapeId="73746" r:id="rId18" name="Check Box 18">
              <controlPr defaultSize="0" autoFill="0" autoLine="0" autoPict="0">
                <anchor moveWithCells="1">
                  <from>
                    <xdr:col>0</xdr:col>
                    <xdr:colOff>95250</xdr:colOff>
                    <xdr:row>15</xdr:row>
                    <xdr:rowOff>133350</xdr:rowOff>
                  </from>
                  <to>
                    <xdr:col>1</xdr:col>
                    <xdr:colOff>257175</xdr:colOff>
                    <xdr:row>17</xdr:row>
                    <xdr:rowOff>47625</xdr:rowOff>
                  </to>
                </anchor>
              </controlPr>
            </control>
          </mc:Choice>
        </mc:AlternateContent>
        <mc:AlternateContent xmlns:mc="http://schemas.openxmlformats.org/markup-compatibility/2006">
          <mc:Choice Requires="x14">
            <control shapeId="73749" r:id="rId19" name="Check Box 21">
              <controlPr defaultSize="0" autoFill="0" autoLine="0" autoPict="0">
                <anchor moveWithCells="1">
                  <from>
                    <xdr:col>1</xdr:col>
                    <xdr:colOff>1771650</xdr:colOff>
                    <xdr:row>29</xdr:row>
                    <xdr:rowOff>76200</xdr:rowOff>
                  </from>
                  <to>
                    <xdr:col>2</xdr:col>
                    <xdr:colOff>38100</xdr:colOff>
                    <xdr:row>31</xdr:row>
                    <xdr:rowOff>66675</xdr:rowOff>
                  </to>
                </anchor>
              </controlPr>
            </control>
          </mc:Choice>
        </mc:AlternateContent>
        <mc:AlternateContent xmlns:mc="http://schemas.openxmlformats.org/markup-compatibility/2006">
          <mc:Choice Requires="x14">
            <control shapeId="73752" r:id="rId20" name="Check Box 24">
              <controlPr defaultSize="0" autoFill="0" autoLine="0" autoPict="0">
                <anchor moveWithCells="1">
                  <from>
                    <xdr:col>0</xdr:col>
                    <xdr:colOff>95250</xdr:colOff>
                    <xdr:row>20</xdr:row>
                    <xdr:rowOff>0</xdr:rowOff>
                  </from>
                  <to>
                    <xdr:col>1</xdr:col>
                    <xdr:colOff>142875</xdr:colOff>
                    <xdr:row>20</xdr:row>
                    <xdr:rowOff>419100</xdr:rowOff>
                  </to>
                </anchor>
              </controlPr>
            </control>
          </mc:Choice>
        </mc:AlternateContent>
        <mc:AlternateContent xmlns:mc="http://schemas.openxmlformats.org/markup-compatibility/2006">
          <mc:Choice Requires="x14">
            <control shapeId="73754" r:id="rId21" name="Check Box 26">
              <controlPr defaultSize="0" autoFill="0" autoLine="0" autoPict="0">
                <anchor moveWithCells="1">
                  <from>
                    <xdr:col>0</xdr:col>
                    <xdr:colOff>104775</xdr:colOff>
                    <xdr:row>16</xdr:row>
                    <xdr:rowOff>209550</xdr:rowOff>
                  </from>
                  <to>
                    <xdr:col>1</xdr:col>
                    <xdr:colOff>257175</xdr:colOff>
                    <xdr:row>18</xdr:row>
                    <xdr:rowOff>66675</xdr:rowOff>
                  </to>
                </anchor>
              </controlPr>
            </control>
          </mc:Choice>
        </mc:AlternateContent>
        <mc:AlternateContent xmlns:mc="http://schemas.openxmlformats.org/markup-compatibility/2006">
          <mc:Choice Requires="x14">
            <control shapeId="73755" r:id="rId22" name="Check Box 27">
              <controlPr defaultSize="0" autoFill="0" autoLine="0" autoPict="0">
                <anchor moveWithCells="1">
                  <from>
                    <xdr:col>0</xdr:col>
                    <xdr:colOff>95250</xdr:colOff>
                    <xdr:row>18</xdr:row>
                    <xdr:rowOff>276225</xdr:rowOff>
                  </from>
                  <to>
                    <xdr:col>1</xdr:col>
                    <xdr:colOff>257175</xdr:colOff>
                    <xdr:row>20</xdr:row>
                    <xdr:rowOff>0</xdr:rowOff>
                  </to>
                </anchor>
              </controlPr>
            </control>
          </mc:Choice>
        </mc:AlternateContent>
        <mc:AlternateContent xmlns:mc="http://schemas.openxmlformats.org/markup-compatibility/2006">
          <mc:Choice Requires="x14">
            <control shapeId="73757" r:id="rId23" name="Check Box 29">
              <controlPr defaultSize="0" autoFill="0" autoLine="0" autoPict="0">
                <anchor moveWithCells="1">
                  <from>
                    <xdr:col>0</xdr:col>
                    <xdr:colOff>95250</xdr:colOff>
                    <xdr:row>22</xdr:row>
                    <xdr:rowOff>0</xdr:rowOff>
                  </from>
                  <to>
                    <xdr:col>1</xdr:col>
                    <xdr:colOff>142875</xdr:colOff>
                    <xdr:row>23</xdr:row>
                    <xdr:rowOff>0</xdr:rowOff>
                  </to>
                </anchor>
              </controlPr>
            </control>
          </mc:Choice>
        </mc:AlternateContent>
        <mc:AlternateContent xmlns:mc="http://schemas.openxmlformats.org/markup-compatibility/2006">
          <mc:Choice Requires="x14">
            <control shapeId="73758" r:id="rId24" name="Check Box 30">
              <controlPr defaultSize="0" autoFill="0" autoLine="0" autoPict="0">
                <anchor moveWithCells="1">
                  <from>
                    <xdr:col>1</xdr:col>
                    <xdr:colOff>9525</xdr:colOff>
                    <xdr:row>45</xdr:row>
                    <xdr:rowOff>0</xdr:rowOff>
                  </from>
                  <to>
                    <xdr:col>2</xdr:col>
                    <xdr:colOff>200025</xdr:colOff>
                    <xdr:row>46</xdr:row>
                    <xdr:rowOff>0</xdr:rowOff>
                  </to>
                </anchor>
              </controlPr>
            </control>
          </mc:Choice>
        </mc:AlternateContent>
        <mc:AlternateContent xmlns:mc="http://schemas.openxmlformats.org/markup-compatibility/2006">
          <mc:Choice Requires="x14">
            <control shapeId="73759" r:id="rId25" name="Check Box 31">
              <controlPr defaultSize="0" autoFill="0" autoLine="0" autoPict="0">
                <anchor moveWithCells="1">
                  <from>
                    <xdr:col>1</xdr:col>
                    <xdr:colOff>9525</xdr:colOff>
                    <xdr:row>45</xdr:row>
                    <xdr:rowOff>219075</xdr:rowOff>
                  </from>
                  <to>
                    <xdr:col>2</xdr:col>
                    <xdr:colOff>428625</xdr:colOff>
                    <xdr:row>46</xdr:row>
                    <xdr:rowOff>219075</xdr:rowOff>
                  </to>
                </anchor>
              </controlPr>
            </control>
          </mc:Choice>
        </mc:AlternateContent>
        <mc:AlternateContent xmlns:mc="http://schemas.openxmlformats.org/markup-compatibility/2006">
          <mc:Choice Requires="x14">
            <control shapeId="73760" r:id="rId26" name="Check Box 32">
              <controlPr defaultSize="0" autoFill="0" autoLine="0" autoPict="0">
                <anchor moveWithCells="1">
                  <from>
                    <xdr:col>1</xdr:col>
                    <xdr:colOff>9525</xdr:colOff>
                    <xdr:row>46</xdr:row>
                    <xdr:rowOff>209550</xdr:rowOff>
                  </from>
                  <to>
                    <xdr:col>2</xdr:col>
                    <xdr:colOff>238125</xdr:colOff>
                    <xdr:row>47</xdr:row>
                    <xdr:rowOff>219075</xdr:rowOff>
                  </to>
                </anchor>
              </controlPr>
            </control>
          </mc:Choice>
        </mc:AlternateContent>
        <mc:AlternateContent xmlns:mc="http://schemas.openxmlformats.org/markup-compatibility/2006">
          <mc:Choice Requires="x14">
            <control shapeId="73761" r:id="rId27" name="Check Box 33">
              <controlPr defaultSize="0" autoFill="0" autoLine="0" autoPict="0">
                <anchor moveWithCells="1">
                  <from>
                    <xdr:col>2</xdr:col>
                    <xdr:colOff>1076325</xdr:colOff>
                    <xdr:row>45</xdr:row>
                    <xdr:rowOff>9525</xdr:rowOff>
                  </from>
                  <to>
                    <xdr:col>5</xdr:col>
                    <xdr:colOff>180975</xdr:colOff>
                    <xdr:row>46</xdr:row>
                    <xdr:rowOff>0</xdr:rowOff>
                  </to>
                </anchor>
              </controlPr>
            </control>
          </mc:Choice>
        </mc:AlternateContent>
        <mc:AlternateContent xmlns:mc="http://schemas.openxmlformats.org/markup-compatibility/2006">
          <mc:Choice Requires="x14">
            <control shapeId="73762" r:id="rId28" name="Check Box 34">
              <controlPr defaultSize="0" autoFill="0" autoLine="0" autoPict="0">
                <anchor moveWithCells="1">
                  <from>
                    <xdr:col>2</xdr:col>
                    <xdr:colOff>1076325</xdr:colOff>
                    <xdr:row>45</xdr:row>
                    <xdr:rowOff>228600</xdr:rowOff>
                  </from>
                  <to>
                    <xdr:col>5</xdr:col>
                    <xdr:colOff>180975</xdr:colOff>
                    <xdr:row>46</xdr:row>
                    <xdr:rowOff>228600</xdr:rowOff>
                  </to>
                </anchor>
              </controlPr>
            </control>
          </mc:Choice>
        </mc:AlternateContent>
        <mc:AlternateContent xmlns:mc="http://schemas.openxmlformats.org/markup-compatibility/2006">
          <mc:Choice Requires="x14">
            <control shapeId="73763" r:id="rId29" name="Check Box 35">
              <controlPr defaultSize="0" autoFill="0" autoLine="0" autoPict="0">
                <anchor moveWithCells="1">
                  <from>
                    <xdr:col>2</xdr:col>
                    <xdr:colOff>1076325</xdr:colOff>
                    <xdr:row>46</xdr:row>
                    <xdr:rowOff>228600</xdr:rowOff>
                  </from>
                  <to>
                    <xdr:col>5</xdr:col>
                    <xdr:colOff>180975</xdr:colOff>
                    <xdr:row>47</xdr:row>
                    <xdr:rowOff>228600</xdr:rowOff>
                  </to>
                </anchor>
              </controlPr>
            </control>
          </mc:Choice>
        </mc:AlternateContent>
        <mc:AlternateContent xmlns:mc="http://schemas.openxmlformats.org/markup-compatibility/2006">
          <mc:Choice Requires="x14">
            <control shapeId="73764" r:id="rId30" name="Check Box 36">
              <controlPr defaultSize="0" autoFill="0" autoLine="0" autoPict="0">
                <anchor moveWithCells="1">
                  <from>
                    <xdr:col>1</xdr:col>
                    <xdr:colOff>9525</xdr:colOff>
                    <xdr:row>47</xdr:row>
                    <xdr:rowOff>219075</xdr:rowOff>
                  </from>
                  <to>
                    <xdr:col>1</xdr:col>
                    <xdr:colOff>1057275</xdr:colOff>
                    <xdr:row>48</xdr:row>
                    <xdr:rowOff>228600</xdr:rowOff>
                  </to>
                </anchor>
              </controlPr>
            </control>
          </mc:Choice>
        </mc:AlternateContent>
        <mc:AlternateContent xmlns:mc="http://schemas.openxmlformats.org/markup-compatibility/2006">
          <mc:Choice Requires="x14">
            <control shapeId="73765" r:id="rId31" name="Check Box 37">
              <controlPr defaultSize="0" autoFill="0" autoLine="0" autoPict="0">
                <anchor moveWithCells="1">
                  <from>
                    <xdr:col>6</xdr:col>
                    <xdr:colOff>76200</xdr:colOff>
                    <xdr:row>45</xdr:row>
                    <xdr:rowOff>38100</xdr:rowOff>
                  </from>
                  <to>
                    <xdr:col>7</xdr:col>
                    <xdr:colOff>447675</xdr:colOff>
                    <xdr:row>45</xdr:row>
                    <xdr:rowOff>228600</xdr:rowOff>
                  </to>
                </anchor>
              </controlPr>
            </control>
          </mc:Choice>
        </mc:AlternateContent>
        <mc:AlternateContent xmlns:mc="http://schemas.openxmlformats.org/markup-compatibility/2006">
          <mc:Choice Requires="x14">
            <control shapeId="73766" r:id="rId32" name="Check Box 38">
              <controlPr defaultSize="0" autoFill="0" autoLine="0" autoPict="0">
                <anchor moveWithCells="1">
                  <from>
                    <xdr:col>8</xdr:col>
                    <xdr:colOff>314325</xdr:colOff>
                    <xdr:row>46</xdr:row>
                    <xdr:rowOff>123825</xdr:rowOff>
                  </from>
                  <to>
                    <xdr:col>9</xdr:col>
                    <xdr:colOff>2362200</xdr:colOff>
                    <xdr:row>47</xdr:row>
                    <xdr:rowOff>123825</xdr:rowOff>
                  </to>
                </anchor>
              </controlPr>
            </control>
          </mc:Choice>
        </mc:AlternateContent>
        <mc:AlternateContent xmlns:mc="http://schemas.openxmlformats.org/markup-compatibility/2006">
          <mc:Choice Requires="x14">
            <control shapeId="73767" r:id="rId33" name="Check Box 39">
              <controlPr defaultSize="0" autoFill="0" autoLine="0" autoPict="0">
                <anchor moveWithCells="1">
                  <from>
                    <xdr:col>8</xdr:col>
                    <xdr:colOff>314325</xdr:colOff>
                    <xdr:row>47</xdr:row>
                    <xdr:rowOff>76200</xdr:rowOff>
                  </from>
                  <to>
                    <xdr:col>9</xdr:col>
                    <xdr:colOff>1790700</xdr:colOff>
                    <xdr:row>48</xdr:row>
                    <xdr:rowOff>28575</xdr:rowOff>
                  </to>
                </anchor>
              </controlPr>
            </control>
          </mc:Choice>
        </mc:AlternateContent>
        <mc:AlternateContent xmlns:mc="http://schemas.openxmlformats.org/markup-compatibility/2006">
          <mc:Choice Requires="x14">
            <control shapeId="73768" r:id="rId34" name="Check Box 40">
              <controlPr defaultSize="0" autoFill="0" autoLine="0" autoPict="0">
                <anchor moveWithCells="1">
                  <from>
                    <xdr:col>8</xdr:col>
                    <xdr:colOff>314325</xdr:colOff>
                    <xdr:row>48</xdr:row>
                    <xdr:rowOff>28575</xdr:rowOff>
                  </from>
                  <to>
                    <xdr:col>9</xdr:col>
                    <xdr:colOff>419100</xdr:colOff>
                    <xdr:row>49</xdr:row>
                    <xdr:rowOff>47625</xdr:rowOff>
                  </to>
                </anchor>
              </controlPr>
            </control>
          </mc:Choice>
        </mc:AlternateContent>
        <mc:AlternateContent xmlns:mc="http://schemas.openxmlformats.org/markup-compatibility/2006">
          <mc:Choice Requires="x14">
            <control shapeId="73769" r:id="rId35" name="Check Box 41">
              <controlPr defaultSize="0" autoFill="0" autoLine="0" autoPict="0">
                <anchor moveWithCells="1">
                  <from>
                    <xdr:col>6</xdr:col>
                    <xdr:colOff>76200</xdr:colOff>
                    <xdr:row>48</xdr:row>
                    <xdr:rowOff>9525</xdr:rowOff>
                  </from>
                  <to>
                    <xdr:col>8</xdr:col>
                    <xdr:colOff>314325</xdr:colOff>
                    <xdr:row>49</xdr:row>
                    <xdr:rowOff>9525</xdr:rowOff>
                  </to>
                </anchor>
              </controlPr>
            </control>
          </mc:Choice>
        </mc:AlternateContent>
        <mc:AlternateContent xmlns:mc="http://schemas.openxmlformats.org/markup-compatibility/2006">
          <mc:Choice Requires="x14">
            <control shapeId="73770" r:id="rId36" name="Check Box 42">
              <controlPr defaultSize="0" autoFill="0" autoLine="0" autoPict="0">
                <anchor moveWithCells="1">
                  <from>
                    <xdr:col>6</xdr:col>
                    <xdr:colOff>85725</xdr:colOff>
                    <xdr:row>46</xdr:row>
                    <xdr:rowOff>57150</xdr:rowOff>
                  </from>
                  <to>
                    <xdr:col>7</xdr:col>
                    <xdr:colOff>390525</xdr:colOff>
                    <xdr:row>47</xdr:row>
                    <xdr:rowOff>47625</xdr:rowOff>
                  </to>
                </anchor>
              </controlPr>
            </control>
          </mc:Choice>
        </mc:AlternateContent>
        <mc:AlternateContent xmlns:mc="http://schemas.openxmlformats.org/markup-compatibility/2006">
          <mc:Choice Requires="x14">
            <control shapeId="73771" r:id="rId37" name="Check Box 43">
              <controlPr defaultSize="0" autoFill="0" autoLine="0" autoPict="0">
                <anchor moveWithCells="1">
                  <from>
                    <xdr:col>6</xdr:col>
                    <xdr:colOff>76200</xdr:colOff>
                    <xdr:row>47</xdr:row>
                    <xdr:rowOff>66675</xdr:rowOff>
                  </from>
                  <to>
                    <xdr:col>7</xdr:col>
                    <xdr:colOff>295275</xdr:colOff>
                    <xdr:row>48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V50"/>
  <sheetViews>
    <sheetView showGridLines="0" view="pageBreakPreview" zoomScaleNormal="75" zoomScaleSheetLayoutView="100" workbookViewId="0">
      <selection activeCell="C27" sqref="C27:J27"/>
    </sheetView>
  </sheetViews>
  <sheetFormatPr defaultColWidth="5.625" defaultRowHeight="14.25" x14ac:dyDescent="0.15"/>
  <cols>
    <col min="1" max="1" width="3.875" style="77" customWidth="1"/>
    <col min="2" max="2" width="5.625" style="77"/>
    <col min="3" max="3" width="12.875" style="77" customWidth="1"/>
    <col min="4" max="4" width="5.625" style="77"/>
    <col min="5" max="5" width="18" style="77" customWidth="1"/>
    <col min="6" max="21" width="5.625" style="77"/>
    <col min="22" max="22" width="3.875" style="77" customWidth="1"/>
    <col min="23" max="23" width="2.75" style="77" customWidth="1"/>
    <col min="24" max="16384" width="5.625" style="77"/>
  </cols>
  <sheetData>
    <row r="1" spans="1:22" ht="17.25" x14ac:dyDescent="0.15">
      <c r="A1" s="75" t="s">
        <v>76</v>
      </c>
      <c r="B1" s="76"/>
      <c r="C1" s="76"/>
      <c r="D1" s="76"/>
      <c r="E1" s="76"/>
      <c r="F1" s="76"/>
      <c r="G1" s="76"/>
      <c r="H1" s="76"/>
      <c r="I1" s="76"/>
      <c r="J1" s="76"/>
    </row>
    <row r="2" spans="1:22" ht="24.95" customHeight="1" x14ac:dyDescent="0.15">
      <c r="A2" s="76"/>
      <c r="B2" s="162" t="s">
        <v>95</v>
      </c>
      <c r="C2" s="162"/>
      <c r="D2" s="162"/>
      <c r="E2" s="162"/>
      <c r="F2" s="162"/>
      <c r="G2" s="162"/>
      <c r="H2" s="162"/>
      <c r="I2" s="162"/>
      <c r="J2" s="162"/>
      <c r="K2" s="162"/>
      <c r="L2" s="162"/>
      <c r="M2" s="162"/>
      <c r="N2" s="162"/>
      <c r="O2" s="162"/>
      <c r="P2" s="162"/>
      <c r="Q2" s="162"/>
      <c r="R2" s="162"/>
      <c r="S2" s="162"/>
      <c r="T2" s="162"/>
      <c r="U2" s="162"/>
    </row>
    <row r="3" spans="1:22" ht="24.95" customHeight="1" x14ac:dyDescent="0.15">
      <c r="A3" s="76"/>
      <c r="B3" s="162"/>
      <c r="C3" s="162"/>
      <c r="D3" s="162"/>
      <c r="E3" s="162"/>
      <c r="F3" s="162"/>
      <c r="G3" s="162"/>
      <c r="H3" s="162"/>
      <c r="I3" s="162"/>
      <c r="J3" s="162"/>
      <c r="K3" s="162"/>
      <c r="L3" s="162"/>
      <c r="M3" s="162"/>
      <c r="N3" s="162"/>
      <c r="O3" s="162"/>
      <c r="P3" s="162"/>
      <c r="Q3" s="162"/>
      <c r="R3" s="162"/>
      <c r="S3" s="162"/>
      <c r="T3" s="162"/>
      <c r="U3" s="162"/>
    </row>
    <row r="4" spans="1:22" s="80" customFormat="1" ht="9.75" customHeight="1" x14ac:dyDescent="0.15">
      <c r="A4" s="78"/>
      <c r="B4" s="79"/>
      <c r="C4" s="79"/>
      <c r="D4" s="79"/>
      <c r="E4" s="79"/>
      <c r="F4" s="79"/>
      <c r="G4" s="79"/>
      <c r="H4" s="79"/>
      <c r="I4" s="79"/>
      <c r="J4" s="79"/>
    </row>
    <row r="5" spans="1:22" s="80" customFormat="1" ht="18.75" x14ac:dyDescent="0.15">
      <c r="A5" s="78"/>
      <c r="B5" s="81"/>
      <c r="C5" s="81"/>
      <c r="D5" s="81"/>
      <c r="E5" s="81"/>
      <c r="F5" s="81"/>
      <c r="G5" s="81"/>
      <c r="H5" s="78"/>
      <c r="I5" s="78"/>
      <c r="J5" s="78"/>
      <c r="P5" s="82"/>
      <c r="Q5" s="82"/>
      <c r="R5" s="82"/>
      <c r="S5" s="83"/>
      <c r="T5" s="83"/>
      <c r="U5" s="83"/>
      <c r="V5" s="83"/>
    </row>
    <row r="6" spans="1:22" s="86" customFormat="1" ht="15" thickBot="1" x14ac:dyDescent="0.2">
      <c r="A6" s="84"/>
      <c r="B6" s="84"/>
      <c r="C6" s="85" t="s">
        <v>5</v>
      </c>
      <c r="D6" s="84"/>
      <c r="E6" s="84"/>
      <c r="F6" s="84"/>
      <c r="G6" s="84"/>
      <c r="H6" s="84"/>
      <c r="I6" s="84"/>
      <c r="J6" s="84"/>
    </row>
    <row r="7" spans="1:22" s="86" customFormat="1" ht="23.1" customHeight="1" x14ac:dyDescent="0.15">
      <c r="A7" s="84"/>
      <c r="B7" s="84"/>
      <c r="C7" s="87" t="s">
        <v>4</v>
      </c>
      <c r="D7" s="163"/>
      <c r="E7" s="164"/>
      <c r="F7" s="164"/>
      <c r="G7" s="164"/>
      <c r="H7" s="164"/>
      <c r="I7" s="164"/>
      <c r="J7" s="164"/>
      <c r="K7" s="165"/>
    </row>
    <row r="8" spans="1:22" s="86" customFormat="1" ht="23.1" customHeight="1" x14ac:dyDescent="0.15">
      <c r="A8" s="84"/>
      <c r="B8" s="84"/>
      <c r="C8" s="88" t="s">
        <v>6</v>
      </c>
      <c r="D8" s="166"/>
      <c r="E8" s="167"/>
      <c r="F8" s="167"/>
      <c r="G8" s="167"/>
      <c r="H8" s="167"/>
      <c r="I8" s="167"/>
      <c r="J8" s="167"/>
      <c r="K8" s="168"/>
    </row>
    <row r="9" spans="1:22" s="86" customFormat="1" ht="23.1" customHeight="1" x14ac:dyDescent="0.15">
      <c r="A9" s="84"/>
      <c r="B9" s="84"/>
      <c r="C9" s="89" t="s">
        <v>18</v>
      </c>
      <c r="D9" s="169"/>
      <c r="E9" s="170"/>
      <c r="F9" s="171" t="s">
        <v>16</v>
      </c>
      <c r="G9" s="171"/>
      <c r="H9" s="171"/>
      <c r="I9" s="171"/>
      <c r="J9" s="171"/>
      <c r="K9" s="172"/>
    </row>
    <row r="10" spans="1:22" s="86" customFormat="1" ht="23.1" customHeight="1" thickBot="1" x14ac:dyDescent="0.2">
      <c r="A10" s="84"/>
      <c r="B10" s="84"/>
      <c r="C10" s="90" t="s">
        <v>17</v>
      </c>
      <c r="D10" s="173"/>
      <c r="E10" s="174"/>
      <c r="F10" s="175" t="s">
        <v>16</v>
      </c>
      <c r="G10" s="175"/>
      <c r="H10" s="175"/>
      <c r="I10" s="175"/>
      <c r="J10" s="175"/>
      <c r="K10" s="176"/>
    </row>
    <row r="11" spans="1:22" ht="9.9499999999999993" customHeight="1" x14ac:dyDescent="0.15">
      <c r="A11" s="76"/>
      <c r="B11" s="76"/>
      <c r="C11" s="76"/>
      <c r="D11" s="76"/>
      <c r="E11" s="76"/>
      <c r="F11" s="76"/>
      <c r="G11" s="76"/>
      <c r="H11" s="76"/>
      <c r="I11" s="76"/>
      <c r="J11" s="76"/>
    </row>
    <row r="12" spans="1:22" ht="20.100000000000001" customHeight="1" x14ac:dyDescent="0.15">
      <c r="A12" s="76"/>
      <c r="B12" s="177" t="s">
        <v>15</v>
      </c>
      <c r="C12" s="177"/>
      <c r="D12" s="177"/>
      <c r="E12" s="178">
        <f>$C$16+$E$16-$G$16</f>
        <v>0</v>
      </c>
      <c r="F12" s="179"/>
      <c r="G12" s="179"/>
      <c r="H12" s="179"/>
      <c r="I12" s="179"/>
      <c r="J12" s="181" t="s">
        <v>1</v>
      </c>
      <c r="K12" s="182"/>
      <c r="M12" s="161"/>
      <c r="N12" s="161"/>
      <c r="O12" s="161"/>
      <c r="P12" s="161"/>
      <c r="Q12" s="161"/>
      <c r="R12" s="161"/>
      <c r="T12" s="86"/>
      <c r="U12" s="86"/>
    </row>
    <row r="13" spans="1:22" ht="20.100000000000001" customHeight="1" thickBot="1" x14ac:dyDescent="0.2">
      <c r="A13" s="76"/>
      <c r="B13" s="177"/>
      <c r="C13" s="177"/>
      <c r="D13" s="177"/>
      <c r="E13" s="180"/>
      <c r="F13" s="180"/>
      <c r="G13" s="180"/>
      <c r="H13" s="180"/>
      <c r="I13" s="180"/>
      <c r="J13" s="181"/>
      <c r="K13" s="182"/>
      <c r="M13" s="161"/>
      <c r="N13" s="161"/>
      <c r="O13" s="161"/>
      <c r="P13" s="161"/>
      <c r="Q13" s="161"/>
      <c r="R13" s="161"/>
      <c r="T13" s="86"/>
      <c r="U13" s="86"/>
    </row>
    <row r="14" spans="1:22" ht="9.9499999999999993" customHeight="1" x14ac:dyDescent="0.15">
      <c r="A14" s="76"/>
      <c r="B14" s="76"/>
      <c r="C14" s="76"/>
      <c r="D14" s="76"/>
      <c r="E14" s="76"/>
      <c r="F14" s="76"/>
      <c r="G14" s="76"/>
      <c r="H14" s="76"/>
      <c r="I14" s="76"/>
      <c r="J14" s="76"/>
    </row>
    <row r="15" spans="1:22" ht="39.950000000000003" customHeight="1" x14ac:dyDescent="0.15">
      <c r="A15" s="76"/>
      <c r="B15" s="76"/>
      <c r="C15" s="186" t="s">
        <v>14</v>
      </c>
      <c r="D15" s="186"/>
      <c r="E15" s="187" t="s">
        <v>13</v>
      </c>
      <c r="F15" s="188"/>
      <c r="G15" s="187" t="s">
        <v>12</v>
      </c>
      <c r="H15" s="188"/>
      <c r="I15" s="85"/>
      <c r="J15" s="85"/>
    </row>
    <row r="16" spans="1:22" ht="20.100000000000001" customHeight="1" x14ac:dyDescent="0.15">
      <c r="A16" s="76"/>
      <c r="B16" s="76"/>
      <c r="C16" s="189">
        <f>$P$29</f>
        <v>0</v>
      </c>
      <c r="D16" s="190"/>
      <c r="E16" s="191">
        <f>$S$29</f>
        <v>0</v>
      </c>
      <c r="F16" s="192"/>
      <c r="G16" s="193"/>
      <c r="H16" s="194"/>
      <c r="I16" s="3"/>
      <c r="J16" s="3"/>
    </row>
    <row r="17" spans="1:21" ht="9.9499999999999993" customHeight="1" x14ac:dyDescent="0.15">
      <c r="A17" s="76"/>
      <c r="B17" s="76"/>
      <c r="C17" s="76"/>
      <c r="D17" s="76"/>
      <c r="E17" s="76"/>
      <c r="F17" s="76"/>
      <c r="G17" s="76"/>
      <c r="H17" s="76"/>
      <c r="I17" s="76"/>
      <c r="J17" s="76"/>
    </row>
    <row r="18" spans="1:21" s="92" customFormat="1" ht="20.100000000000001" customHeight="1" x14ac:dyDescent="0.15">
      <c r="A18" s="85"/>
      <c r="B18" s="91" t="s">
        <v>11</v>
      </c>
      <c r="C18" s="195" t="s">
        <v>10</v>
      </c>
      <c r="D18" s="195"/>
      <c r="E18" s="195"/>
      <c r="F18" s="195"/>
      <c r="G18" s="195"/>
      <c r="H18" s="195"/>
      <c r="I18" s="195"/>
      <c r="J18" s="195"/>
      <c r="K18" s="196" t="s">
        <v>9</v>
      </c>
      <c r="L18" s="196"/>
      <c r="M18" s="196" t="s">
        <v>2</v>
      </c>
      <c r="N18" s="196"/>
      <c r="O18" s="196"/>
      <c r="P18" s="196" t="s">
        <v>8</v>
      </c>
      <c r="Q18" s="196"/>
      <c r="R18" s="196"/>
      <c r="S18" s="197" t="s">
        <v>3</v>
      </c>
      <c r="T18" s="197"/>
      <c r="U18" s="197"/>
    </row>
    <row r="19" spans="1:21" ht="20.100000000000001" customHeight="1" x14ac:dyDescent="0.15">
      <c r="A19" s="76"/>
      <c r="B19" s="93">
        <v>1</v>
      </c>
      <c r="C19" s="183"/>
      <c r="D19" s="183"/>
      <c r="E19" s="183"/>
      <c r="F19" s="183"/>
      <c r="G19" s="183"/>
      <c r="H19" s="183"/>
      <c r="I19" s="183"/>
      <c r="J19" s="183"/>
      <c r="K19" s="2"/>
      <c r="L19" s="1"/>
      <c r="M19" s="184">
        <v>10</v>
      </c>
      <c r="N19" s="184"/>
      <c r="O19" s="184"/>
      <c r="P19" s="185">
        <f t="shared" ref="P19:P28" si="0">K19*M19</f>
        <v>0</v>
      </c>
      <c r="Q19" s="185"/>
      <c r="R19" s="185"/>
      <c r="S19" s="184"/>
      <c r="T19" s="184"/>
      <c r="U19" s="184"/>
    </row>
    <row r="20" spans="1:21" ht="20.100000000000001" customHeight="1" x14ac:dyDescent="0.15">
      <c r="A20" s="76"/>
      <c r="B20" s="93">
        <v>2</v>
      </c>
      <c r="C20" s="183"/>
      <c r="D20" s="183"/>
      <c r="E20" s="183"/>
      <c r="F20" s="183"/>
      <c r="G20" s="183"/>
      <c r="H20" s="183"/>
      <c r="I20" s="183"/>
      <c r="J20" s="183"/>
      <c r="K20" s="2"/>
      <c r="L20" s="1"/>
      <c r="M20" s="184"/>
      <c r="N20" s="184"/>
      <c r="O20" s="184"/>
      <c r="P20" s="185">
        <f t="shared" si="0"/>
        <v>0</v>
      </c>
      <c r="Q20" s="185"/>
      <c r="R20" s="185"/>
      <c r="S20" s="184"/>
      <c r="T20" s="184"/>
      <c r="U20" s="184"/>
    </row>
    <row r="21" spans="1:21" ht="20.100000000000001" customHeight="1" x14ac:dyDescent="0.15">
      <c r="A21" s="76"/>
      <c r="B21" s="93">
        <v>3</v>
      </c>
      <c r="C21" s="183"/>
      <c r="D21" s="183"/>
      <c r="E21" s="183"/>
      <c r="F21" s="183"/>
      <c r="G21" s="183"/>
      <c r="H21" s="183"/>
      <c r="I21" s="183"/>
      <c r="J21" s="183"/>
      <c r="K21" s="2"/>
      <c r="L21" s="1"/>
      <c r="M21" s="184"/>
      <c r="N21" s="184"/>
      <c r="O21" s="184"/>
      <c r="P21" s="185">
        <f t="shared" si="0"/>
        <v>0</v>
      </c>
      <c r="Q21" s="185"/>
      <c r="R21" s="185"/>
      <c r="S21" s="184"/>
      <c r="T21" s="184"/>
      <c r="U21" s="184"/>
    </row>
    <row r="22" spans="1:21" ht="20.100000000000001" customHeight="1" x14ac:dyDescent="0.15">
      <c r="A22" s="76"/>
      <c r="B22" s="93">
        <v>4</v>
      </c>
      <c r="C22" s="183"/>
      <c r="D22" s="183"/>
      <c r="E22" s="183"/>
      <c r="F22" s="183"/>
      <c r="G22" s="183"/>
      <c r="H22" s="183"/>
      <c r="I22" s="183"/>
      <c r="J22" s="183"/>
      <c r="K22" s="2"/>
      <c r="L22" s="1"/>
      <c r="M22" s="184"/>
      <c r="N22" s="184"/>
      <c r="O22" s="184"/>
      <c r="P22" s="185">
        <f t="shared" si="0"/>
        <v>0</v>
      </c>
      <c r="Q22" s="185"/>
      <c r="R22" s="185"/>
      <c r="S22" s="184"/>
      <c r="T22" s="184"/>
      <c r="U22" s="184"/>
    </row>
    <row r="23" spans="1:21" ht="20.100000000000001" customHeight="1" x14ac:dyDescent="0.15">
      <c r="A23" s="76"/>
      <c r="B23" s="93">
        <v>5</v>
      </c>
      <c r="C23" s="183"/>
      <c r="D23" s="183"/>
      <c r="E23" s="183"/>
      <c r="F23" s="183"/>
      <c r="G23" s="183"/>
      <c r="H23" s="183"/>
      <c r="I23" s="183"/>
      <c r="J23" s="183"/>
      <c r="K23" s="2"/>
      <c r="L23" s="1"/>
      <c r="M23" s="184"/>
      <c r="N23" s="184"/>
      <c r="O23" s="184"/>
      <c r="P23" s="185">
        <f t="shared" si="0"/>
        <v>0</v>
      </c>
      <c r="Q23" s="185"/>
      <c r="R23" s="185"/>
      <c r="S23" s="184"/>
      <c r="T23" s="184"/>
      <c r="U23" s="184"/>
    </row>
    <row r="24" spans="1:21" ht="20.100000000000001" customHeight="1" x14ac:dyDescent="0.15">
      <c r="A24" s="76"/>
      <c r="B24" s="93">
        <v>6</v>
      </c>
      <c r="C24" s="183"/>
      <c r="D24" s="183"/>
      <c r="E24" s="183"/>
      <c r="F24" s="183"/>
      <c r="G24" s="183"/>
      <c r="H24" s="183"/>
      <c r="I24" s="183"/>
      <c r="J24" s="183"/>
      <c r="K24" s="2"/>
      <c r="L24" s="1"/>
      <c r="M24" s="184"/>
      <c r="N24" s="184"/>
      <c r="O24" s="184"/>
      <c r="P24" s="185">
        <f t="shared" si="0"/>
        <v>0</v>
      </c>
      <c r="Q24" s="185"/>
      <c r="R24" s="185"/>
      <c r="S24" s="184"/>
      <c r="T24" s="184"/>
      <c r="U24" s="184"/>
    </row>
    <row r="25" spans="1:21" ht="20.100000000000001" customHeight="1" x14ac:dyDescent="0.15">
      <c r="A25" s="76"/>
      <c r="B25" s="93">
        <v>7</v>
      </c>
      <c r="C25" s="183"/>
      <c r="D25" s="183"/>
      <c r="E25" s="183"/>
      <c r="F25" s="183"/>
      <c r="G25" s="183"/>
      <c r="H25" s="183"/>
      <c r="I25" s="183"/>
      <c r="J25" s="183"/>
      <c r="K25" s="2"/>
      <c r="L25" s="1"/>
      <c r="M25" s="184"/>
      <c r="N25" s="184"/>
      <c r="O25" s="184"/>
      <c r="P25" s="185">
        <f t="shared" si="0"/>
        <v>0</v>
      </c>
      <c r="Q25" s="185"/>
      <c r="R25" s="185"/>
      <c r="S25" s="184"/>
      <c r="T25" s="184"/>
      <c r="U25" s="184"/>
    </row>
    <row r="26" spans="1:21" ht="20.100000000000001" customHeight="1" x14ac:dyDescent="0.15">
      <c r="A26" s="76"/>
      <c r="B26" s="93">
        <v>8</v>
      </c>
      <c r="C26" s="183"/>
      <c r="D26" s="183"/>
      <c r="E26" s="183"/>
      <c r="F26" s="183"/>
      <c r="G26" s="183"/>
      <c r="H26" s="183"/>
      <c r="I26" s="183"/>
      <c r="J26" s="183"/>
      <c r="K26" s="2"/>
      <c r="L26" s="1"/>
      <c r="M26" s="184"/>
      <c r="N26" s="184"/>
      <c r="O26" s="184"/>
      <c r="P26" s="185">
        <f t="shared" si="0"/>
        <v>0</v>
      </c>
      <c r="Q26" s="185"/>
      <c r="R26" s="185"/>
      <c r="S26" s="184"/>
      <c r="T26" s="184"/>
      <c r="U26" s="184"/>
    </row>
    <row r="27" spans="1:21" ht="20.100000000000001" customHeight="1" x14ac:dyDescent="0.15">
      <c r="A27" s="76"/>
      <c r="B27" s="93">
        <v>9</v>
      </c>
      <c r="C27" s="183"/>
      <c r="D27" s="183"/>
      <c r="E27" s="183"/>
      <c r="F27" s="183"/>
      <c r="G27" s="183"/>
      <c r="H27" s="183"/>
      <c r="I27" s="183"/>
      <c r="J27" s="183"/>
      <c r="K27" s="2"/>
      <c r="L27" s="1"/>
      <c r="M27" s="184"/>
      <c r="N27" s="184"/>
      <c r="O27" s="184"/>
      <c r="P27" s="185">
        <f t="shared" si="0"/>
        <v>0</v>
      </c>
      <c r="Q27" s="185"/>
      <c r="R27" s="185"/>
      <c r="S27" s="184"/>
      <c r="T27" s="184"/>
      <c r="U27" s="184"/>
    </row>
    <row r="28" spans="1:21" ht="20.100000000000001" customHeight="1" x14ac:dyDescent="0.15">
      <c r="A28" s="76"/>
      <c r="B28" s="93">
        <v>10</v>
      </c>
      <c r="C28" s="183"/>
      <c r="D28" s="183"/>
      <c r="E28" s="183"/>
      <c r="F28" s="183"/>
      <c r="G28" s="183"/>
      <c r="H28" s="183"/>
      <c r="I28" s="183"/>
      <c r="J28" s="183"/>
      <c r="K28" s="2"/>
      <c r="L28" s="1"/>
      <c r="M28" s="184"/>
      <c r="N28" s="184"/>
      <c r="O28" s="184"/>
      <c r="P28" s="185">
        <f t="shared" si="0"/>
        <v>0</v>
      </c>
      <c r="Q28" s="185"/>
      <c r="R28" s="185"/>
      <c r="S28" s="184"/>
      <c r="T28" s="184"/>
      <c r="U28" s="184"/>
    </row>
    <row r="29" spans="1:21" ht="20.100000000000001" customHeight="1" x14ac:dyDescent="0.15">
      <c r="A29" s="76"/>
      <c r="B29" s="76"/>
      <c r="C29" s="76"/>
      <c r="D29" s="76"/>
      <c r="E29" s="76"/>
      <c r="F29" s="76"/>
      <c r="G29" s="76"/>
      <c r="H29" s="76"/>
      <c r="I29" s="76"/>
      <c r="J29" s="76"/>
      <c r="M29" s="196" t="s">
        <v>0</v>
      </c>
      <c r="N29" s="196"/>
      <c r="O29" s="196"/>
      <c r="P29" s="201">
        <f>SUM(P19:R28)</f>
        <v>0</v>
      </c>
      <c r="Q29" s="202"/>
      <c r="R29" s="203"/>
      <c r="S29" s="201">
        <f>SUM(S19:U28)</f>
        <v>0</v>
      </c>
      <c r="T29" s="202"/>
      <c r="U29" s="203"/>
    </row>
    <row r="30" spans="1:21" ht="49.5" customHeight="1" x14ac:dyDescent="0.15">
      <c r="A30" s="76"/>
      <c r="B30" s="76"/>
      <c r="C30" s="76"/>
      <c r="D30" s="76"/>
      <c r="E30" s="76"/>
      <c r="F30" s="76"/>
      <c r="G30" s="76"/>
      <c r="H30" s="76"/>
      <c r="I30" s="76"/>
      <c r="J30" s="76"/>
    </row>
    <row r="31" spans="1:21" ht="20.100000000000001" customHeight="1" x14ac:dyDescent="0.15">
      <c r="A31" s="76"/>
      <c r="B31" s="198" t="s">
        <v>7</v>
      </c>
      <c r="C31" s="195"/>
      <c r="D31" s="199"/>
      <c r="E31" s="199"/>
      <c r="F31" s="199"/>
      <c r="G31" s="199"/>
      <c r="H31" s="199"/>
      <c r="I31" s="199"/>
      <c r="J31" s="199"/>
      <c r="K31" s="200"/>
      <c r="L31" s="200"/>
      <c r="M31" s="200"/>
      <c r="N31" s="200"/>
      <c r="O31" s="200"/>
      <c r="P31" s="200"/>
      <c r="Q31" s="200"/>
      <c r="R31" s="200"/>
      <c r="S31" s="200"/>
      <c r="T31" s="200"/>
      <c r="U31" s="200"/>
    </row>
    <row r="32" spans="1:21" ht="20.100000000000001" customHeight="1" x14ac:dyDescent="0.15">
      <c r="A32" s="76"/>
      <c r="B32" s="195"/>
      <c r="C32" s="195"/>
      <c r="D32" s="199"/>
      <c r="E32" s="199"/>
      <c r="F32" s="199"/>
      <c r="G32" s="199"/>
      <c r="H32" s="199"/>
      <c r="I32" s="199"/>
      <c r="J32" s="199"/>
      <c r="K32" s="200"/>
      <c r="L32" s="200"/>
      <c r="M32" s="200"/>
      <c r="N32" s="200"/>
      <c r="O32" s="200"/>
      <c r="P32" s="200"/>
      <c r="Q32" s="200"/>
      <c r="R32" s="200"/>
      <c r="S32" s="200"/>
      <c r="T32" s="200"/>
      <c r="U32" s="200"/>
    </row>
    <row r="33" spans="1:21" ht="20.100000000000001" customHeight="1" x14ac:dyDescent="0.15">
      <c r="A33" s="76"/>
      <c r="B33" s="195"/>
      <c r="C33" s="195"/>
      <c r="D33" s="199"/>
      <c r="E33" s="199"/>
      <c r="F33" s="199"/>
      <c r="G33" s="199"/>
      <c r="H33" s="199"/>
      <c r="I33" s="199"/>
      <c r="J33" s="199"/>
      <c r="K33" s="200"/>
      <c r="L33" s="200"/>
      <c r="M33" s="200"/>
      <c r="N33" s="200"/>
      <c r="O33" s="200"/>
      <c r="P33" s="200"/>
      <c r="Q33" s="200"/>
      <c r="R33" s="200"/>
      <c r="S33" s="200"/>
      <c r="T33" s="200"/>
      <c r="U33" s="200"/>
    </row>
    <row r="34" spans="1:21" ht="105" customHeight="1" x14ac:dyDescent="0.15">
      <c r="A34" s="76"/>
      <c r="B34" s="195"/>
      <c r="C34" s="195"/>
      <c r="D34" s="199"/>
      <c r="E34" s="199"/>
      <c r="F34" s="199"/>
      <c r="G34" s="199"/>
      <c r="H34" s="199"/>
      <c r="I34" s="199"/>
      <c r="J34" s="199"/>
      <c r="K34" s="200"/>
      <c r="L34" s="200"/>
      <c r="M34" s="200"/>
      <c r="N34" s="200"/>
      <c r="O34" s="200"/>
      <c r="P34" s="200"/>
      <c r="Q34" s="200"/>
      <c r="R34" s="200"/>
      <c r="S34" s="200"/>
      <c r="T34" s="200"/>
      <c r="U34" s="200"/>
    </row>
    <row r="35" spans="1:21" ht="20.100000000000001" customHeight="1" x14ac:dyDescent="0.15">
      <c r="A35" s="76"/>
      <c r="B35" s="94" t="s">
        <v>19</v>
      </c>
      <c r="C35" s="95" t="s">
        <v>20</v>
      </c>
      <c r="D35" s="96"/>
      <c r="E35" s="96"/>
      <c r="F35" s="96"/>
      <c r="G35" s="96"/>
      <c r="H35" s="96"/>
      <c r="I35" s="96"/>
      <c r="J35" s="96"/>
      <c r="K35" s="96"/>
      <c r="L35" s="96"/>
      <c r="M35" s="96"/>
      <c r="N35" s="96"/>
      <c r="O35" s="96"/>
      <c r="P35" s="96"/>
      <c r="Q35" s="86"/>
      <c r="R35" s="86"/>
      <c r="S35" s="86"/>
      <c r="T35" s="86"/>
      <c r="U35" s="86"/>
    </row>
    <row r="36" spans="1:21" ht="20.100000000000001" customHeight="1" x14ac:dyDescent="0.15">
      <c r="A36" s="76"/>
      <c r="B36" s="84"/>
      <c r="C36" s="84" t="s">
        <v>52</v>
      </c>
      <c r="D36" s="84"/>
      <c r="E36" s="84"/>
      <c r="F36" s="84"/>
      <c r="G36" s="84"/>
      <c r="H36" s="84"/>
      <c r="I36" s="84"/>
      <c r="J36" s="84"/>
      <c r="K36" s="84"/>
      <c r="L36" s="84"/>
      <c r="M36" s="84"/>
      <c r="N36" s="84"/>
      <c r="O36" s="84"/>
      <c r="P36" s="84"/>
      <c r="Q36" s="84"/>
      <c r="R36" s="84"/>
      <c r="S36" s="84"/>
      <c r="T36" s="84"/>
      <c r="U36" s="86"/>
    </row>
    <row r="37" spans="1:21" ht="20.100000000000001" customHeight="1" x14ac:dyDescent="0.15">
      <c r="A37" s="76"/>
      <c r="B37" s="84" t="s">
        <v>96</v>
      </c>
      <c r="C37" s="84" t="s">
        <v>53</v>
      </c>
      <c r="D37" s="84"/>
      <c r="E37" s="84"/>
      <c r="F37" s="84"/>
      <c r="G37" s="84"/>
      <c r="H37" s="84"/>
      <c r="I37" s="84"/>
      <c r="J37" s="84"/>
      <c r="K37" s="84"/>
      <c r="L37" s="84"/>
      <c r="M37" s="84"/>
      <c r="N37" s="84"/>
      <c r="O37" s="84"/>
      <c r="P37" s="84"/>
      <c r="Q37" s="84"/>
      <c r="R37" s="84"/>
      <c r="S37" s="84"/>
      <c r="T37" s="84"/>
      <c r="U37" s="86"/>
    </row>
    <row r="38" spans="1:21" ht="20.100000000000001" customHeight="1" x14ac:dyDescent="0.15">
      <c r="A38" s="76"/>
      <c r="B38" s="84"/>
      <c r="C38" s="84" t="s">
        <v>54</v>
      </c>
      <c r="D38" s="84"/>
      <c r="E38" s="84"/>
      <c r="F38" s="84"/>
      <c r="G38" s="84"/>
      <c r="H38" s="84"/>
      <c r="I38" s="84"/>
      <c r="J38" s="84"/>
      <c r="K38" s="84"/>
      <c r="L38" s="84"/>
      <c r="M38" s="84"/>
      <c r="N38" s="84"/>
      <c r="O38" s="84"/>
      <c r="P38" s="84"/>
      <c r="Q38" s="84"/>
      <c r="R38" s="84"/>
      <c r="S38" s="84"/>
      <c r="T38" s="84"/>
      <c r="U38" s="86"/>
    </row>
    <row r="39" spans="1:21" ht="20.100000000000001" customHeight="1" x14ac:dyDescent="0.15">
      <c r="A39" s="76"/>
      <c r="B39" s="84"/>
      <c r="C39" s="84" t="s">
        <v>55</v>
      </c>
      <c r="D39" s="84"/>
      <c r="E39" s="84"/>
      <c r="F39" s="84"/>
      <c r="G39" s="84"/>
      <c r="H39" s="84"/>
      <c r="I39" s="84"/>
      <c r="J39" s="84"/>
      <c r="K39" s="84"/>
      <c r="L39" s="84"/>
      <c r="M39" s="84"/>
      <c r="N39" s="84"/>
      <c r="O39" s="84"/>
      <c r="P39" s="84"/>
      <c r="Q39" s="84"/>
      <c r="R39" s="84"/>
      <c r="S39" s="84"/>
      <c r="T39" s="84"/>
      <c r="U39" s="86"/>
    </row>
    <row r="40" spans="1:21" ht="20.100000000000001" customHeight="1" x14ac:dyDescent="0.15">
      <c r="A40" s="76"/>
      <c r="B40" s="76"/>
      <c r="C40" s="76"/>
      <c r="D40" s="76"/>
      <c r="E40" s="76"/>
      <c r="F40" s="76"/>
      <c r="G40" s="76"/>
      <c r="H40" s="76"/>
      <c r="I40" s="76"/>
      <c r="J40" s="76"/>
    </row>
    <row r="41" spans="1:21" ht="20.100000000000001" customHeight="1" x14ac:dyDescent="0.15">
      <c r="A41" s="76"/>
      <c r="B41" s="76"/>
      <c r="C41" s="76"/>
      <c r="D41" s="76"/>
      <c r="E41" s="76"/>
      <c r="F41" s="76"/>
      <c r="G41" s="76"/>
      <c r="H41" s="76"/>
      <c r="I41" s="76"/>
      <c r="J41" s="76"/>
    </row>
    <row r="42" spans="1:21" ht="20.100000000000001" customHeight="1" x14ac:dyDescent="0.15"/>
    <row r="43" spans="1:21" ht="20.100000000000001" customHeight="1" x14ac:dyDescent="0.15"/>
    <row r="44" spans="1:21" ht="20.100000000000001" customHeight="1" x14ac:dyDescent="0.15"/>
    <row r="45" spans="1:21" ht="20.100000000000001" customHeight="1" x14ac:dyDescent="0.15"/>
    <row r="46" spans="1:21" ht="20.100000000000001" customHeight="1" x14ac:dyDescent="0.15"/>
    <row r="47" spans="1:21" ht="20.100000000000001" customHeight="1" x14ac:dyDescent="0.15"/>
    <row r="48" spans="1:21" ht="20.100000000000001" customHeight="1" x14ac:dyDescent="0.15"/>
    <row r="49" s="77" customFormat="1" ht="20.100000000000001" customHeight="1" x14ac:dyDescent="0.15"/>
    <row r="50" s="77" customFormat="1" ht="20.100000000000001" customHeight="1" x14ac:dyDescent="0.15"/>
  </sheetData>
  <sheetProtection selectLockedCells="1"/>
  <mergeCells count="68">
    <mergeCell ref="B31:C34"/>
    <mergeCell ref="D31:U34"/>
    <mergeCell ref="C28:J28"/>
    <mergeCell ref="M28:O28"/>
    <mergeCell ref="P28:R28"/>
    <mergeCell ref="S28:U28"/>
    <mergeCell ref="M29:O29"/>
    <mergeCell ref="P29:R29"/>
    <mergeCell ref="S29:U29"/>
    <mergeCell ref="C26:J26"/>
    <mergeCell ref="M26:O26"/>
    <mergeCell ref="P26:R26"/>
    <mergeCell ref="S26:U26"/>
    <mergeCell ref="C27:J27"/>
    <mergeCell ref="M27:O27"/>
    <mergeCell ref="P27:R27"/>
    <mergeCell ref="S27:U27"/>
    <mergeCell ref="C24:J24"/>
    <mergeCell ref="M24:O24"/>
    <mergeCell ref="P24:R24"/>
    <mergeCell ref="S24:U24"/>
    <mergeCell ref="C25:J25"/>
    <mergeCell ref="M25:O25"/>
    <mergeCell ref="P25:R25"/>
    <mergeCell ref="S25:U25"/>
    <mergeCell ref="C22:J22"/>
    <mergeCell ref="M22:O22"/>
    <mergeCell ref="P22:R22"/>
    <mergeCell ref="S22:U22"/>
    <mergeCell ref="C23:J23"/>
    <mergeCell ref="M23:O23"/>
    <mergeCell ref="P23:R23"/>
    <mergeCell ref="S23:U23"/>
    <mergeCell ref="C20:J20"/>
    <mergeCell ref="M20:O20"/>
    <mergeCell ref="P20:R20"/>
    <mergeCell ref="S20:U20"/>
    <mergeCell ref="C21:J21"/>
    <mergeCell ref="M21:O21"/>
    <mergeCell ref="P21:R21"/>
    <mergeCell ref="S21:U21"/>
    <mergeCell ref="C19:J19"/>
    <mergeCell ref="M19:O19"/>
    <mergeCell ref="P19:R19"/>
    <mergeCell ref="S19:U19"/>
    <mergeCell ref="C15:D15"/>
    <mergeCell ref="E15:F15"/>
    <mergeCell ref="G15:H15"/>
    <mergeCell ref="C16:D16"/>
    <mergeCell ref="E16:F16"/>
    <mergeCell ref="G16:H16"/>
    <mergeCell ref="C18:J18"/>
    <mergeCell ref="K18:L18"/>
    <mergeCell ref="M18:O18"/>
    <mergeCell ref="P18:R18"/>
    <mergeCell ref="S18:U18"/>
    <mergeCell ref="M12:R12"/>
    <mergeCell ref="M13:R13"/>
    <mergeCell ref="B2:U3"/>
    <mergeCell ref="D7:K7"/>
    <mergeCell ref="D8:K8"/>
    <mergeCell ref="D9:E9"/>
    <mergeCell ref="F9:K9"/>
    <mergeCell ref="D10:E10"/>
    <mergeCell ref="F10:K10"/>
    <mergeCell ref="B12:D13"/>
    <mergeCell ref="E12:I13"/>
    <mergeCell ref="J12:K13"/>
  </mergeCells>
  <phoneticPr fontId="11"/>
  <dataValidations count="4">
    <dataValidation type="whole" allowBlank="1" showInputMessage="1" showErrorMessage="1" sqref="D9:D10" xr:uid="{00000000-0002-0000-0C00-000000000000}">
      <formula1>0</formula1>
      <formula2>9999</formula2>
    </dataValidation>
    <dataValidation imeMode="halfAlpha" allowBlank="1" showInputMessage="1" showErrorMessage="1" sqref="M19:R28" xr:uid="{00000000-0002-0000-0C00-000001000000}"/>
    <dataValidation type="whole" allowBlank="1" showInputMessage="1" showErrorMessage="1" sqref="K19:K28" xr:uid="{00000000-0002-0000-0C00-000002000000}">
      <formula1>1</formula1>
      <formula2>100</formula2>
    </dataValidation>
    <dataValidation type="list" allowBlank="1" showInputMessage="1" showErrorMessage="1" sqref="L19:L28" xr:uid="{00000000-0002-0000-0C00-000003000000}">
      <formula1>"式,台"</formula1>
    </dataValidation>
  </dataValidations>
  <printOptions horizontalCentered="1"/>
  <pageMargins left="0.23622047244094491" right="0.23622047244094491" top="0.74803149606299213" bottom="0.74803149606299213" header="0.31496062992125984" footer="0.31496062992125984"/>
  <pageSetup paperSize="9" scale="7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419C8864CED734F8CE7A92CF00A5E62" ma:contentTypeVersion="11" ma:contentTypeDescription="" ma:contentTypeScope="" ma:versionID="ed03d4749c55c8851a97fe6eac90a250">
  <xsd:schema xmlns:xsd="http://www.w3.org/2001/XMLSchema" xmlns:p="http://schemas.microsoft.com/office/2006/metadata/properties" xmlns:ns2="8B97BE19-CDDD-400E-817A-CFDD13F7EC12" xmlns:ns3="9302029e-8bbc-4893-b767-4a248ffcb74e" targetNamespace="http://schemas.microsoft.com/office/2006/metadata/properties" ma:root="true" ma:fieldsID="b3423d19a4a4b637fc033bf0be83b1c5" ns2:_="" ns3:_="">
    <xsd:import namespace="8B97BE19-CDDD-400E-817A-CFDD13F7EC12"/>
    <xsd:import namespace="9302029e-8bbc-4893-b767-4a248ffcb74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9302029e-8bbc-4893-b767-4a248ffcb74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CA1D1B-BD75-4783-B54B-4B347C52F1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9302029e-8bbc-4893-b767-4a248ffcb74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3.xml><?xml version="1.0" encoding="utf-8"?>
<ds:datastoreItem xmlns:ds="http://schemas.openxmlformats.org/officeDocument/2006/customXml" ds:itemID="{1D20C8F5-B162-4CF1-A83B-94B08B40DCEB}">
  <ds:schemaRefs>
    <ds:schemaRef ds:uri="http://schemas.openxmlformats.org/package/2006/metadata/core-properties"/>
    <ds:schemaRef ds:uri="http://purl.org/dc/elements/1.1/"/>
    <ds:schemaRef ds:uri="http://purl.org/dc/dcmitype/"/>
    <ds:schemaRef ds:uri="9302029e-8bbc-4893-b767-4a248ffcb74e"/>
    <ds:schemaRef ds:uri="8B97BE19-CDDD-400E-817A-CFDD13F7EC12"/>
    <ds:schemaRef ds:uri="http://purl.org/dc/terms/"/>
    <ds:schemaRef ds:uri="http://schemas.microsoft.com/office/2006/metadata/properties"/>
    <ds:schemaRef ds:uri="http://schemas.microsoft.com/office/2006/documentManagement/types"/>
    <ds:schemaRef ds:uri="http://www.w3.org/XML/1998/namespace"/>
    <ds:schemaRef ds:uri="http://schemas.microsoft.com/office/infopath/2007/PartnerControls"/>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ICT事業計画書（別紙1-1）</vt:lpstr>
      <vt:lpstr>ICT積算内訳（別紙1-2）</vt:lpstr>
      <vt:lpstr>'ICT事業計画書（別紙1-1）'!Print_Area</vt:lpstr>
      <vt:lpstr>'ICT積算内訳（別紙1-2）'!Print_Area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冨野　晃嗣</cp:lastModifiedBy>
  <cp:lastPrinted>2025-05-04T06:49:55Z</cp:lastPrinted>
  <dcterms:created xsi:type="dcterms:W3CDTF">2006-04-10T04:26:56Z</dcterms:created>
  <dcterms:modified xsi:type="dcterms:W3CDTF">2026-04-24T06:14:03Z</dcterms:modified>
</cp:coreProperties>
</file>