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defaultThemeVersion="124226"/>
  <mc:AlternateContent xmlns:mc="http://schemas.openxmlformats.org/markup-compatibility/2006">
    <mc:Choice Requires="x15">
      <x15ac:absPath xmlns:x15ac="http://schemas.microsoft.com/office/spreadsheetml/2010/11/ac" url="\\10.17.53.35\share\＠＠＠030施設福祉推進班\104 ICT・ロボット導入事業\02-事業実施\R8\02-県募集案内\"/>
    </mc:Choice>
  </mc:AlternateContent>
  <xr:revisionPtr revIDLastSave="0" documentId="13_ncr:101_{C78D80FB-F7DE-40A5-9A71-7FA0F9D00949}" xr6:coauthVersionLast="47" xr6:coauthVersionMax="47" xr10:uidLastSave="{00000000-0000-0000-0000-000000000000}"/>
  <bookViews>
    <workbookView xWindow="-120" yWindow="-120" windowWidth="29040" windowHeight="16440" tabRatio="689" firstSheet="1" activeTab="1" xr2:uid="{00000000-000D-0000-FFFF-FFFF00000000}"/>
  </bookViews>
  <sheets>
    <sheet name="Sheet1" sheetId="145" state="hidden" r:id="rId1"/>
    <sheet name="ロボット事業計画書（別紙2-1）" sheetId="197" r:id="rId2"/>
    <sheet name="ロボット積算内訳（別紙2-2）" sheetId="198" r:id="rId3"/>
  </sheets>
  <externalReferences>
    <externalReference r:id="rId4"/>
    <externalReference r:id="rId5"/>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'ロボット事業計画書（別紙2-1）'!$A$1:$N$88</definedName>
    <definedName name="_xlnm.Print_Area" localSheetId="2">'ロボット積算内訳（別紙2-2）'!$A$1:$W$47</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98" l="1"/>
  <c r="S26" i="198" l="1"/>
  <c r="E18" i="198" s="1"/>
  <c r="P25" i="198"/>
  <c r="P24" i="198"/>
  <c r="P23" i="198"/>
  <c r="P22" i="198"/>
  <c r="P21" i="198"/>
  <c r="J75" i="197"/>
  <c r="E75" i="197"/>
  <c r="F74" i="197"/>
  <c r="L74" i="197" s="1"/>
  <c r="F73" i="197"/>
  <c r="L73" i="197" s="1"/>
  <c r="F72" i="197"/>
  <c r="L72" i="197" s="1"/>
  <c r="F71" i="197"/>
  <c r="K71" i="197" s="1"/>
  <c r="F70" i="197"/>
  <c r="L70" i="197" s="1"/>
  <c r="F69" i="197"/>
  <c r="L69" i="197" s="1"/>
  <c r="F68" i="197"/>
  <c r="L68" i="197" s="1"/>
  <c r="F67" i="197"/>
  <c r="K67" i="197" s="1"/>
  <c r="F66" i="197"/>
  <c r="J61" i="197"/>
  <c r="E61" i="197"/>
  <c r="F60" i="197"/>
  <c r="L60" i="197" s="1"/>
  <c r="F59" i="197"/>
  <c r="K59" i="197" s="1"/>
  <c r="F58" i="197"/>
  <c r="L58" i="197" s="1"/>
  <c r="F57" i="197"/>
  <c r="K57" i="197" s="1"/>
  <c r="F56" i="197"/>
  <c r="L56" i="197" s="1"/>
  <c r="F55" i="197"/>
  <c r="L55" i="197" s="1"/>
  <c r="F54" i="197"/>
  <c r="L54" i="197" s="1"/>
  <c r="F53" i="197"/>
  <c r="K53" i="197" s="1"/>
  <c r="F52" i="197"/>
  <c r="K52" i="197" s="1"/>
  <c r="K70" i="197" l="1"/>
  <c r="L57" i="197"/>
  <c r="F75" i="197"/>
  <c r="K56" i="197"/>
  <c r="K74" i="197"/>
  <c r="L66" i="197"/>
  <c r="L75" i="197" s="1"/>
  <c r="L71" i="197"/>
  <c r="K60" i="197"/>
  <c r="L67" i="197"/>
  <c r="F61" i="197"/>
  <c r="P26" i="198"/>
  <c r="C18" i="198" s="1"/>
  <c r="E12" i="198" s="1"/>
  <c r="L52" i="197"/>
  <c r="L61" i="197" s="1"/>
  <c r="L53" i="197"/>
  <c r="K66" i="197"/>
  <c r="K69" i="197"/>
  <c r="K73" i="197"/>
  <c r="K54" i="197"/>
  <c r="L59" i="197"/>
  <c r="K55" i="197"/>
  <c r="K58" i="197"/>
  <c r="K68" i="197"/>
  <c r="K72" i="197"/>
  <c r="K75" i="197" l="1"/>
  <c r="K61" i="197"/>
  <c r="L78" i="197" l="1"/>
</calcChain>
</file>

<file path=xl/sharedStrings.xml><?xml version="1.0" encoding="utf-8"?>
<sst xmlns="http://schemas.openxmlformats.org/spreadsheetml/2006/main" count="119" uniqueCount="94">
  <si>
    <t>合計</t>
    <rPh sb="0" eb="2">
      <t>ゴウケイ</t>
    </rPh>
    <phoneticPr fontId="11"/>
  </si>
  <si>
    <t>円</t>
    <rPh sb="0" eb="1">
      <t>エン</t>
    </rPh>
    <phoneticPr fontId="11"/>
  </si>
  <si>
    <t>単価</t>
    <rPh sb="0" eb="2">
      <t>タンカ</t>
    </rPh>
    <phoneticPr fontId="11"/>
  </si>
  <si>
    <t>初期設定に要する費用</t>
    <rPh sb="0" eb="2">
      <t>ショキ</t>
    </rPh>
    <rPh sb="2" eb="4">
      <t>セッテイ</t>
    </rPh>
    <rPh sb="5" eb="6">
      <t>ヨウ</t>
    </rPh>
    <rPh sb="8" eb="10">
      <t>ヒヨウ</t>
    </rPh>
    <phoneticPr fontId="11"/>
  </si>
  <si>
    <t>法人名</t>
    <rPh sb="0" eb="2">
      <t>ホウジン</t>
    </rPh>
    <rPh sb="2" eb="3">
      <t>メイ</t>
    </rPh>
    <phoneticPr fontId="11"/>
  </si>
  <si>
    <t>【基本情報】</t>
    <rPh sb="1" eb="3">
      <t>キホン</t>
    </rPh>
    <rPh sb="3" eb="5">
      <t>ジョウホウ</t>
    </rPh>
    <phoneticPr fontId="11"/>
  </si>
  <si>
    <t>事業所名</t>
    <rPh sb="0" eb="3">
      <t>ジギョウショ</t>
    </rPh>
    <rPh sb="3" eb="4">
      <t>メイ</t>
    </rPh>
    <phoneticPr fontId="11"/>
  </si>
  <si>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1"/>
  </si>
  <si>
    <t>機器導入費用</t>
    <rPh sb="0" eb="2">
      <t>キキ</t>
    </rPh>
    <rPh sb="2" eb="4">
      <t>ドウニュウ</t>
    </rPh>
    <rPh sb="4" eb="6">
      <t>ヒヨウ</t>
    </rPh>
    <phoneticPr fontId="11"/>
  </si>
  <si>
    <t>数量</t>
    <rPh sb="0" eb="2">
      <t>スウリョウ</t>
    </rPh>
    <phoneticPr fontId="11"/>
  </si>
  <si>
    <t>導入内容</t>
    <rPh sb="0" eb="2">
      <t>ドウニュウ</t>
    </rPh>
    <rPh sb="2" eb="4">
      <t>ナイヨウ</t>
    </rPh>
    <phoneticPr fontId="11"/>
  </si>
  <si>
    <t>No.</t>
    <phoneticPr fontId="11"/>
  </si>
  <si>
    <t>値引額（合計）</t>
    <rPh sb="0" eb="2">
      <t>ネビ</t>
    </rPh>
    <rPh sb="2" eb="3">
      <t>ガク</t>
    </rPh>
    <rPh sb="4" eb="6">
      <t>ゴウケイ</t>
    </rPh>
    <phoneticPr fontId="11"/>
  </si>
  <si>
    <t>初期設定に要する費用（合計）</t>
    <rPh sb="0" eb="2">
      <t>ショキ</t>
    </rPh>
    <rPh sb="2" eb="4">
      <t>セッテイ</t>
    </rPh>
    <rPh sb="5" eb="6">
      <t>ヨウ</t>
    </rPh>
    <rPh sb="8" eb="10">
      <t>ヒヨウ</t>
    </rPh>
    <rPh sb="11" eb="13">
      <t>ゴウケイ</t>
    </rPh>
    <phoneticPr fontId="11"/>
  </si>
  <si>
    <t>機器導入費用（合計）</t>
    <rPh sb="0" eb="2">
      <t>キキ</t>
    </rPh>
    <rPh sb="2" eb="4">
      <t>ドウニュウ</t>
    </rPh>
    <rPh sb="4" eb="6">
      <t>ヒヨウ</t>
    </rPh>
    <rPh sb="7" eb="9">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</si>
  <si>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</si>
  <si>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</si>
  <si>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</si>
  <si>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</si>
  <si>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t>
    <phoneticPr fontId="21"/>
  </si>
  <si>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1"/>
  </si>
  <si>
    <t>台</t>
  </si>
  <si>
    <t>フリガナ</t>
    <phoneticPr fontId="11"/>
  </si>
  <si>
    <t>（補助実績）</t>
    <rPh sb="1" eb="3">
      <t>ホジョ</t>
    </rPh>
    <rPh sb="3" eb="5">
      <t>ジッセキ</t>
    </rPh>
    <phoneticPr fontId="11"/>
  </si>
  <si>
    <t>（補助年度）</t>
    <rPh sb="1" eb="3">
      <t>ホジョ</t>
    </rPh>
    <rPh sb="3" eb="5">
      <t>ネンド</t>
    </rPh>
    <phoneticPr fontId="1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</si>
  <si>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1"/>
  </si>
  <si>
    <t>見守り・コミュニケーション</t>
  </si>
  <si>
    <t>機器の特徴：</t>
    <rPh sb="0" eb="2">
      <t>キキ</t>
    </rPh>
    <rPh sb="3" eb="5">
      <t>トクチョウ</t>
    </rPh>
    <phoneticPr fontId="11"/>
  </si>
  <si>
    <t>きっかけ</t>
    <phoneticPr fontId="11"/>
  </si>
  <si>
    <t>目的</t>
    <rPh sb="0" eb="2">
      <t>モクテキ</t>
    </rPh>
    <phoneticPr fontId="11"/>
  </si>
  <si>
    <r>
      <t>（</t>
    </r>
    <r>
      <rPr>
        <sz val="8"/>
        <rFont val="ＭＳ Ｐゴシック"/>
        <family val="3"/>
        <charset val="128"/>
      </rPr>
      <t>※その他を選択した場合に記入　　　</t>
    </r>
    <r>
      <rPr>
        <sz val="11"/>
        <rFont val="ＭＳ Ｐゴシック"/>
        <family val="3"/>
        <charset val="128"/>
      </rPr>
      <t>　）</t>
    </r>
    <rPh sb="4" eb="5">
      <t>タ</t>
    </rPh>
    <rPh sb="6" eb="8">
      <t>センタク</t>
    </rPh>
    <rPh sb="10" eb="12">
      <t>バアイ</t>
    </rPh>
    <rPh sb="13" eb="15">
      <t>キニュウ</t>
    </rPh>
    <phoneticPr fontId="11"/>
  </si>
  <si>
    <r>
      <t>（</t>
    </r>
    <r>
      <rPr>
        <sz val="8"/>
        <rFont val="ＭＳ Ｐゴシック"/>
        <family val="3"/>
        <charset val="128"/>
      </rPr>
      <t>※その他を選択した場合に記入　　　　</t>
    </r>
    <r>
      <rPr>
        <sz val="11"/>
        <rFont val="ＭＳ Ｐゴシック"/>
        <family val="3"/>
        <charset val="128"/>
      </rPr>
      <t>）</t>
    </r>
    <phoneticPr fontId="11"/>
  </si>
  <si>
    <t>業務内容</t>
    <rPh sb="0" eb="2">
      <t>ギョウム</t>
    </rPh>
    <rPh sb="2" eb="4">
      <t>ナイヨウ</t>
    </rPh>
    <phoneticPr fontId="11"/>
  </si>
  <si>
    <t>A.業務従事者数</t>
    <rPh sb="2" eb="4">
      <t>ギョウム</t>
    </rPh>
    <rPh sb="4" eb="7">
      <t>ジュウジシャ</t>
    </rPh>
    <rPh sb="7" eb="8">
      <t>スウ</t>
    </rPh>
    <phoneticPr fontId="21"/>
  </si>
  <si>
    <t>発生件数</t>
    <rPh sb="0" eb="2">
      <t>ハッセイ</t>
    </rPh>
    <rPh sb="2" eb="4">
      <t>ケンスウ</t>
    </rPh>
    <phoneticPr fontId="11"/>
  </si>
  <si>
    <t>１　移動・移乗・体位変換</t>
    <rPh sb="2" eb="4">
      <t>イドウ</t>
    </rPh>
    <rPh sb="5" eb="7">
      <t>イジョウ</t>
    </rPh>
    <rPh sb="8" eb="10">
      <t>タイイ</t>
    </rPh>
    <rPh sb="10" eb="12">
      <t>ヘンカン</t>
    </rPh>
    <phoneticPr fontId="11"/>
  </si>
  <si>
    <t>２　排泄介助・支援</t>
    <rPh sb="2" eb="4">
      <t>ハイセツ</t>
    </rPh>
    <rPh sb="4" eb="6">
      <t>カイジョ</t>
    </rPh>
    <rPh sb="7" eb="9">
      <t>シエン</t>
    </rPh>
    <phoneticPr fontId="11"/>
  </si>
  <si>
    <t>３　生活自立支援（※1）</t>
    <rPh sb="2" eb="4">
      <t>セイカツ</t>
    </rPh>
    <rPh sb="4" eb="6">
      <t>ジリツ</t>
    </rPh>
    <rPh sb="6" eb="8">
      <t>シエン</t>
    </rPh>
    <phoneticPr fontId="11"/>
  </si>
  <si>
    <t>４　行動上の問題への対応（※2）</t>
    <rPh sb="2" eb="5">
      <t>コウドウジョウ</t>
    </rPh>
    <rPh sb="6" eb="8">
      <t>モンダイ</t>
    </rPh>
    <rPh sb="10" eb="12">
      <t>タイオウ</t>
    </rPh>
    <phoneticPr fontId="11"/>
  </si>
  <si>
    <t>５　その他の直接介護</t>
    <rPh sb="4" eb="5">
      <t>タ</t>
    </rPh>
    <rPh sb="6" eb="8">
      <t>チョクセツ</t>
    </rPh>
    <rPh sb="8" eb="10">
      <t>カイゴ</t>
    </rPh>
    <phoneticPr fontId="11"/>
  </si>
  <si>
    <t>６　巡回・移動</t>
    <rPh sb="2" eb="4">
      <t>ジュンカイ</t>
    </rPh>
    <rPh sb="5" eb="7">
      <t>イドウ</t>
    </rPh>
    <phoneticPr fontId="11"/>
  </si>
  <si>
    <t>７　記録・文書作成・連絡調整等（※3）</t>
    <rPh sb="2" eb="4">
      <t>キロク</t>
    </rPh>
    <rPh sb="5" eb="7">
      <t>ブンショ</t>
    </rPh>
    <rPh sb="7" eb="9">
      <t>サクセイ</t>
    </rPh>
    <rPh sb="10" eb="12">
      <t>レンラク</t>
    </rPh>
    <rPh sb="12" eb="14">
      <t>チョウセイ</t>
    </rPh>
    <rPh sb="14" eb="15">
      <t>トウ</t>
    </rPh>
    <phoneticPr fontId="11"/>
  </si>
  <si>
    <t>８　見守り機器の使用・確認</t>
    <rPh sb="2" eb="4">
      <t>ミマモ</t>
    </rPh>
    <rPh sb="5" eb="7">
      <t>キキ</t>
    </rPh>
    <rPh sb="8" eb="10">
      <t>シヨウ</t>
    </rPh>
    <rPh sb="11" eb="13">
      <t>カクニン</t>
    </rPh>
    <phoneticPr fontId="11"/>
  </si>
  <si>
    <t>９　その他の間接業務</t>
    <rPh sb="4" eb="5">
      <t>タ</t>
    </rPh>
    <rPh sb="6" eb="8">
      <t>カンセツ</t>
    </rPh>
    <rPh sb="8" eb="10">
      <t>ギョウム</t>
    </rPh>
    <phoneticPr fontId="11"/>
  </si>
  <si>
    <t>A.業務従事者数</t>
    <phoneticPr fontId="21"/>
  </si>
  <si>
    <t>　年間業務時間数想定削減率（％）</t>
    <rPh sb="1" eb="3">
      <t>ネンカン</t>
    </rPh>
    <rPh sb="3" eb="5">
      <t>ギョウム</t>
    </rPh>
    <rPh sb="5" eb="8">
      <t>ジカンスウ</t>
    </rPh>
    <rPh sb="8" eb="10">
      <t>ソウテイ</t>
    </rPh>
    <rPh sb="10" eb="12">
      <t>サクゲン</t>
    </rPh>
    <rPh sb="12" eb="13">
      <t>リツ</t>
    </rPh>
    <phoneticPr fontId="11"/>
  </si>
  <si>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1"/>
  </si>
  <si>
    <t>機器の種別：</t>
    <rPh sb="0" eb="2">
      <t>キキ</t>
    </rPh>
    <rPh sb="3" eb="5">
      <t>シュベツ</t>
    </rPh>
    <phoneticPr fontId="11"/>
  </si>
  <si>
    <t>　　　移乗介護</t>
    <rPh sb="3" eb="5">
      <t>イジョウ</t>
    </rPh>
    <rPh sb="5" eb="7">
      <t>カイゴ</t>
    </rPh>
    <phoneticPr fontId="11"/>
  </si>
  <si>
    <t>排泄支援</t>
  </si>
  <si>
    <t>入浴支援</t>
  </si>
  <si>
    <t>　　　移動支援</t>
    <rPh sb="3" eb="5">
      <t>イドウ</t>
    </rPh>
    <rPh sb="5" eb="7">
      <t>シエン</t>
    </rPh>
    <phoneticPr fontId="11"/>
  </si>
  <si>
    <t>　　  機器名：</t>
    <rPh sb="4" eb="7">
      <t>キキメイ</t>
    </rPh>
    <phoneticPr fontId="11"/>
  </si>
  <si>
    <t>D. 1件当たりの
平均処理時間（分）</t>
    <rPh sb="4" eb="5">
      <t>ケン</t>
    </rPh>
    <rPh sb="5" eb="6">
      <t>ア</t>
    </rPh>
    <rPh sb="10" eb="12">
      <t>ヘイキン</t>
    </rPh>
    <rPh sb="12" eb="14">
      <t>ショリ</t>
    </rPh>
    <rPh sb="14" eb="16">
      <t>ジカン</t>
    </rPh>
    <rPh sb="17" eb="18">
      <t>フン</t>
    </rPh>
    <phoneticPr fontId="11"/>
  </si>
  <si>
    <t>人時間
E（A×C×D）</t>
    <rPh sb="0" eb="1">
      <t>ヒト</t>
    </rPh>
    <rPh sb="1" eb="3">
      <t>ジカン</t>
    </rPh>
    <phoneticPr fontId="11"/>
  </si>
  <si>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1"/>
  </si>
  <si>
    <t>B.ひと月当たり</t>
    <rPh sb="4" eb="5">
      <t>ツキ</t>
    </rPh>
    <rPh sb="5" eb="6">
      <t>ア</t>
    </rPh>
    <phoneticPr fontId="11"/>
  </si>
  <si>
    <t>C.年間発生件数（B×12）</t>
    <rPh sb="2" eb="4">
      <t>ネンカン</t>
    </rPh>
    <rPh sb="4" eb="6">
      <t>ハッセイ</t>
    </rPh>
    <rPh sb="6" eb="8">
      <t>ケンスウ</t>
    </rPh>
    <phoneticPr fontId="11"/>
  </si>
  <si>
    <t>直接介護</t>
    <rPh sb="0" eb="2">
      <t>チョクセツ</t>
    </rPh>
    <rPh sb="2" eb="4">
      <t>カイゴ</t>
    </rPh>
    <phoneticPr fontId="11"/>
  </si>
  <si>
    <t>間接業務</t>
    <rPh sb="0" eb="2">
      <t>カンセツ</t>
    </rPh>
    <rPh sb="2" eb="4">
      <t>ギョウム</t>
    </rPh>
    <phoneticPr fontId="11"/>
  </si>
  <si>
    <t>D. 1件当たりの
平均処理時間（分）</t>
    <phoneticPr fontId="11"/>
  </si>
  <si>
    <t>人時間
E（A×C×D）</t>
    <phoneticPr fontId="11"/>
  </si>
  <si>
    <r>
      <t>職員数（常勤換算数）</t>
    </r>
    <r>
      <rPr>
        <sz val="8"/>
        <rFont val="ＭＳ Ｐゴシック"/>
        <family val="3"/>
        <charset val="128"/>
        <scheme val="minor"/>
      </rPr>
      <t>　【「従事者の１ヶ月の勤務延時間数」／「事業所等が定めている、常勤の従事者が勤務すべき１週間の時間数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エン</t>
    </rPh>
    <rPh sb="24" eb="26">
      <t>ジカン</t>
    </rPh>
    <rPh sb="26" eb="27">
      <t>スウ</t>
    </rPh>
    <rPh sb="30" eb="33">
      <t>ジギョウショ</t>
    </rPh>
    <rPh sb="33" eb="34">
      <t>トウ</t>
    </rPh>
    <rPh sb="35" eb="36">
      <t>サダ</t>
    </rPh>
    <rPh sb="41" eb="43">
      <t>ジョウキン</t>
    </rPh>
    <rPh sb="44" eb="47">
      <t>ジュウジシャ</t>
    </rPh>
    <rPh sb="48" eb="50">
      <t>キンム</t>
    </rPh>
    <rPh sb="54" eb="56">
      <t>シュウカン</t>
    </rPh>
    <rPh sb="57" eb="60">
      <t>ジカンスウ</t>
    </rPh>
    <rPh sb="65" eb="66">
      <t>シュウ</t>
    </rPh>
    <rPh sb="70" eb="72">
      <t>サンシュツ</t>
    </rPh>
    <rPh sb="73" eb="75">
      <t>サンキュウ</t>
    </rPh>
    <rPh sb="76" eb="78">
      <t>イクキュウ</t>
    </rPh>
    <rPh sb="79" eb="81">
      <t>キュウショク</t>
    </rPh>
    <rPh sb="82" eb="83">
      <t>ノゾ</t>
    </rPh>
    <phoneticPr fontId="11"/>
  </si>
  <si>
    <t>施設・事業所種別</t>
    <phoneticPr fontId="11"/>
  </si>
  <si>
    <t>　厚生労働省又は山口県からの求めがあった場合は、ロボット等導入の効果分析や事例の公表等に対応する。</t>
    <rPh sb="1" eb="3">
      <t>コウセイ</t>
    </rPh>
    <rPh sb="3" eb="6">
      <t>ロウドウショウ</t>
    </rPh>
    <rPh sb="6" eb="7">
      <t>マタ</t>
    </rPh>
    <rPh sb="8" eb="11">
      <t>ヤマグチケン</t>
    </rPh>
    <rPh sb="14" eb="15">
      <t>モト</t>
    </rPh>
    <rPh sb="20" eb="22">
      <t>バアイ</t>
    </rPh>
    <rPh sb="28" eb="29">
      <t>トウ</t>
    </rPh>
    <rPh sb="29" eb="31">
      <t>ドウニュウ</t>
    </rPh>
    <rPh sb="32" eb="34">
      <t>コウカ</t>
    </rPh>
    <rPh sb="34" eb="36">
      <t>ブンセキ</t>
    </rPh>
    <rPh sb="37" eb="39">
      <t>ジレイ</t>
    </rPh>
    <rPh sb="40" eb="42">
      <t>コウヒョウ</t>
    </rPh>
    <rPh sb="42" eb="43">
      <t>トウ</t>
    </rPh>
    <rPh sb="44" eb="46">
      <t>タイオウ</t>
    </rPh>
    <phoneticPr fontId="21"/>
  </si>
  <si>
    <r>
      <t>参考情報：過去のロボット等導入支援事業補助実績</t>
    </r>
    <r>
      <rPr>
        <sz val="9"/>
        <rFont val="ＭＳ Ｐゴシック"/>
        <family val="3"/>
        <charset val="128"/>
        <scheme val="minor"/>
      </rPr>
      <t>（複数回補助を受けている場合、補助年度は直近を選択）</t>
    </r>
    <rPh sb="0" eb="2">
      <t>サンコウ</t>
    </rPh>
    <rPh sb="2" eb="4">
      <t>ジョウホウ</t>
    </rPh>
    <rPh sb="5" eb="7">
      <t>カコ</t>
    </rPh>
    <rPh sb="12" eb="13">
      <t>トウ</t>
    </rPh>
    <rPh sb="13" eb="15">
      <t>ドウニュウ</t>
    </rPh>
    <rPh sb="15" eb="17">
      <t>シエン</t>
    </rPh>
    <rPh sb="17" eb="19">
      <t>ジギョウ</t>
    </rPh>
    <rPh sb="19" eb="21">
      <t>ホジョ</t>
    </rPh>
    <rPh sb="21" eb="23">
      <t>ジッセキ</t>
    </rPh>
    <rPh sb="24" eb="27">
      <t>フクスウカイ</t>
    </rPh>
    <rPh sb="27" eb="29">
      <t>ホジョ</t>
    </rPh>
    <rPh sb="30" eb="31">
      <t>ウ</t>
    </rPh>
    <rPh sb="35" eb="37">
      <t>バアイ</t>
    </rPh>
    <rPh sb="38" eb="40">
      <t>ホジョ</t>
    </rPh>
    <rPh sb="40" eb="42">
      <t>ネンド</t>
    </rPh>
    <rPh sb="43" eb="45">
      <t>チョッキン</t>
    </rPh>
    <rPh sb="46" eb="48">
      <t>センタク</t>
    </rPh>
    <phoneticPr fontId="11"/>
  </si>
  <si>
    <t>機能訓練支援</t>
    <rPh sb="0" eb="2">
      <t>キノウ</t>
    </rPh>
    <rPh sb="2" eb="4">
      <t>クンレン</t>
    </rPh>
    <rPh sb="4" eb="6">
      <t>シエン</t>
    </rPh>
    <phoneticPr fontId="11"/>
  </si>
  <si>
    <t>事業計画</t>
    <rPh sb="0" eb="2">
      <t>ジギョウ</t>
    </rPh>
    <rPh sb="2" eb="4">
      <t>ケイカク</t>
    </rPh>
    <phoneticPr fontId="11"/>
  </si>
  <si>
    <r>
      <t>　ロボット等導入によって得られた生産性向上による業務効率化及び職員の業務負担軽減により超過勤務手当等の経費に金銭的剰余が出た場合には、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color rgb="FFFF0000"/>
        <rFont val="ＭＳ Ｐゴシック"/>
        <family val="3"/>
        <charset val="128"/>
        <scheme val="minor"/>
      </rPr>
      <t>、</t>
    </r>
    <r>
      <rPr>
        <sz val="11"/>
        <color theme="1"/>
        <rFont val="ＭＳ Ｐゴシック"/>
        <family val="3"/>
        <charset val="128"/>
        <scheme val="minor"/>
      </rPr>
      <t>その旨を職員等に周知する。</t>
    </r>
    <rPh sb="5" eb="6">
      <t>トウ</t>
    </rPh>
    <rPh sb="6" eb="8">
      <t>ドウニュウ</t>
    </rPh>
    <rPh sb="12" eb="13">
      <t>エ</t>
    </rPh>
    <rPh sb="16" eb="19">
      <t>セイサンセイ</t>
    </rPh>
    <rPh sb="19" eb="21">
      <t>コウジョウ</t>
    </rPh>
    <rPh sb="24" eb="26">
      <t>ギョウム</t>
    </rPh>
    <rPh sb="26" eb="28">
      <t>コウリツ</t>
    </rPh>
    <rPh sb="28" eb="29">
      <t>カ</t>
    </rPh>
    <rPh sb="29" eb="30">
      <t>オヨ</t>
    </rPh>
    <rPh sb="31" eb="33">
      <t>ショクイン</t>
    </rPh>
    <rPh sb="47" eb="49">
      <t>テアテ</t>
    </rPh>
    <rPh sb="51" eb="53">
      <t>ケイヒ</t>
    </rPh>
    <rPh sb="74" eb="77">
      <t>リヨウシャ</t>
    </rPh>
    <rPh sb="78" eb="79">
      <t>ウ</t>
    </rPh>
    <rPh sb="81" eb="83">
      <t>ショウガイ</t>
    </rPh>
    <rPh sb="83" eb="85">
      <t>フクシ</t>
    </rPh>
    <rPh sb="123" eb="124">
      <t>ムネ</t>
    </rPh>
    <rPh sb="125" eb="127">
      <t>ショクイン</t>
    </rPh>
    <rPh sb="127" eb="128">
      <t>トウ</t>
    </rPh>
    <rPh sb="129" eb="131">
      <t>シュウチ</t>
    </rPh>
    <phoneticPr fontId="21"/>
  </si>
  <si>
    <t>別紙2-1</t>
    <phoneticPr fontId="11"/>
  </si>
  <si>
    <t>別紙2-2</t>
    <phoneticPr fontId="11"/>
  </si>
  <si>
    <t>ロボット導入モデル　応募用紙（事業計画書）</t>
    <rPh sb="4" eb="6">
      <t>ドウニュウ</t>
    </rPh>
    <rPh sb="10" eb="14">
      <t>オウボヨウシ</t>
    </rPh>
    <rPh sb="15" eb="17">
      <t>ジギョウ</t>
    </rPh>
    <rPh sb="17" eb="20">
      <t>ケイカクショ</t>
    </rPh>
    <phoneticPr fontId="21"/>
  </si>
  <si>
    <t>　「福祉・介護職員等処遇改善加算」を算定しているか、あるいは交付申請後おおむね３ヶ月以内に取得見込みである。</t>
    <rPh sb="2" eb="4">
      <t>フクシ</t>
    </rPh>
    <rPh sb="5" eb="7">
      <t>カイゴ</t>
    </rPh>
    <rPh sb="7" eb="9">
      <t>ショクイン</t>
    </rPh>
    <rPh sb="9" eb="10">
      <t>ナド</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1"/>
  </si>
  <si>
    <r>
      <rPr>
        <sz val="11"/>
        <rFont val="ＭＳ Ｐゴシック"/>
        <family val="3"/>
        <charset val="128"/>
      </rPr>
      <t>（１）主な導入機器内容（種別・機器名等）</t>
    </r>
    <rPh sb="3" eb="4">
      <t>オモ</t>
    </rPh>
    <rPh sb="5" eb="7">
      <t>ドウニュウ</t>
    </rPh>
    <rPh sb="7" eb="9">
      <t>キキ</t>
    </rPh>
    <rPh sb="9" eb="11">
      <t>ナイヨウ</t>
    </rPh>
    <rPh sb="12" eb="14">
      <t>シュベツ</t>
    </rPh>
    <rPh sb="15" eb="18">
      <t>キキメイ</t>
    </rPh>
    <rPh sb="18" eb="19">
      <t>トウ</t>
    </rPh>
    <phoneticPr fontId="11"/>
  </si>
  <si>
    <r>
      <t xml:space="preserve">     </t>
    </r>
    <r>
      <rPr>
        <sz val="11"/>
        <rFont val="ＭＳ Ｐゴシック"/>
        <family val="3"/>
        <charset val="128"/>
      </rPr>
      <t>栄養管理支援</t>
    </r>
    <rPh sb="5" eb="7">
      <t>エイヨウ</t>
    </rPh>
    <rPh sb="7" eb="9">
      <t>カンリ</t>
    </rPh>
    <phoneticPr fontId="11"/>
  </si>
  <si>
    <t>（２）機器を導入することにしたきっかけ及び目的（複数回答可）</t>
    <rPh sb="19" eb="20">
      <t>オヨ</t>
    </rPh>
    <phoneticPr fontId="11"/>
  </si>
  <si>
    <r>
      <rPr>
        <sz val="11"/>
        <rFont val="ＭＳ Ｐゴシック"/>
        <family val="3"/>
        <charset val="128"/>
        <scheme val="minor"/>
      </rPr>
      <t>（３）</t>
    </r>
    <r>
      <rPr>
        <sz val="11"/>
        <color theme="1"/>
        <rFont val="ＭＳ Ｐゴシック"/>
        <family val="3"/>
        <charset val="128"/>
        <scheme val="minor"/>
      </rPr>
      <t>事業所が抱える課題</t>
    </r>
    <rPh sb="3" eb="6">
      <t>ジギョウショ</t>
    </rPh>
    <rPh sb="7" eb="8">
      <t>カカ</t>
    </rPh>
    <rPh sb="10" eb="12">
      <t>カダイ</t>
    </rPh>
    <phoneticPr fontId="11"/>
  </si>
  <si>
    <r>
      <rPr>
        <sz val="11"/>
        <rFont val="ＭＳ Ｐゴシック"/>
        <family val="3"/>
        <charset val="128"/>
        <scheme val="minor"/>
      </rPr>
      <t>（４）</t>
    </r>
    <r>
      <rPr>
        <sz val="11"/>
        <color theme="1"/>
        <rFont val="ＭＳ Ｐゴシック"/>
        <family val="3"/>
        <charset val="128"/>
        <scheme val="minor"/>
      </rPr>
      <t>ロボット機器等を導入する業務内容（概要）　</t>
    </r>
    <rPh sb="7" eb="9">
      <t>キキ</t>
    </rPh>
    <rPh sb="9" eb="10">
      <t>トウ</t>
    </rPh>
    <rPh sb="11" eb="13">
      <t>ドウニュウ</t>
    </rPh>
    <rPh sb="15" eb="17">
      <t>ギョウム</t>
    </rPh>
    <rPh sb="17" eb="19">
      <t>ナイヨウ</t>
    </rPh>
    <rPh sb="20" eb="22">
      <t>ガイヨウ</t>
    </rPh>
    <phoneticPr fontId="11"/>
  </si>
  <si>
    <t>※ロボット機器等を導入する業務内容や導入方法、導入の効果等を記載してください。</t>
    <phoneticPr fontId="11"/>
  </si>
  <si>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1"/>
  </si>
  <si>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1"/>
  </si>
  <si>
    <r>
      <t>　②　ロボット機器等導入後の前記</t>
    </r>
    <r>
      <rPr>
        <sz val="11"/>
        <rFont val="ＭＳ Ｐゴシック"/>
        <family val="3"/>
        <charset val="128"/>
        <scheme val="minor"/>
      </rPr>
      <t>（４）</t>
    </r>
    <r>
      <rPr>
        <sz val="11"/>
        <color theme="1"/>
        <rFont val="ＭＳ Ｐゴシック"/>
        <family val="3"/>
        <charset val="128"/>
        <scheme val="minor"/>
      </rPr>
      <t>に係る想定業務時間内訳</t>
    </r>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1"/>
  </si>
  <si>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1"/>
  </si>
  <si>
    <t>※ロボット機器の導入後、職場での機器の活用を定着させるために予定している取組について記載すること。（取組例：導入に向けたプロジェクトチーム・リーダーの設置、機器活用に向けた研修の実施、マニュアルの作成など）</t>
    <phoneticPr fontId="11"/>
  </si>
  <si>
    <t>※ロボット機器の使用に当たり、入所者・利用者に対してどのような方法で配慮するか記載すること。</t>
    <phoneticPr fontId="11"/>
  </si>
  <si>
    <t>（７）ロボット機器の定着に向けた取組</t>
    <rPh sb="7" eb="9">
      <t>キキ</t>
    </rPh>
    <rPh sb="10" eb="12">
      <t>テイチャク</t>
    </rPh>
    <rPh sb="13" eb="14">
      <t>ム</t>
    </rPh>
    <rPh sb="16" eb="18">
      <t>トリクミ</t>
    </rPh>
    <phoneticPr fontId="11"/>
  </si>
  <si>
    <t>（８）倫理面への配慮</t>
    <rPh sb="3" eb="6">
      <t>リンリメン</t>
    </rPh>
    <rPh sb="8" eb="10">
      <t>ハイリョ</t>
    </rPh>
    <phoneticPr fontId="11"/>
  </si>
  <si>
    <t>ロボット導入モデル　応募用紙（積算内訳）</t>
    <rPh sb="10" eb="12">
      <t>オウボ</t>
    </rPh>
    <rPh sb="12" eb="14">
      <t>ヨウシ</t>
    </rPh>
    <rPh sb="15" eb="17">
      <t>セキサン</t>
    </rPh>
    <rPh sb="17" eb="19">
      <t>ウチワケ</t>
    </rPh>
    <phoneticPr fontId="11"/>
  </si>
  <si>
    <t>（１）障害福祉分野のロボット等の導入に伴う経費</t>
    <phoneticPr fontId="11"/>
  </si>
  <si>
    <t>（２）見守り機器の導入に伴う通信環境整備に係る経費</t>
    <phoneticPr fontId="11"/>
  </si>
  <si>
    <t>通信環境整備費用（合計）</t>
    <rPh sb="0" eb="2">
      <t>ツウシン</t>
    </rPh>
    <rPh sb="2" eb="4">
      <t>カンキョウ</t>
    </rPh>
    <rPh sb="4" eb="6">
      <t>セイビ</t>
    </rPh>
    <rPh sb="6" eb="8">
      <t>ヒヨウ</t>
    </rPh>
    <rPh sb="9" eb="11">
      <t>ゴウケイ</t>
    </rPh>
    <phoneticPr fontId="11"/>
  </si>
  <si>
    <t>なお、ホームページ上で表示されている製品価格の写しなどではなく、必ず複数の業者から見積書を徴すること。</t>
    <phoneticPr fontId="11"/>
  </si>
  <si>
    <t>積算内訳</t>
    <rPh sb="0" eb="2">
      <t>セキサン</t>
    </rPh>
    <rPh sb="2" eb="4">
      <t>ウチワケ</t>
    </rPh>
    <phoneticPr fontId="11"/>
  </si>
  <si>
    <t>費用合計</t>
    <rPh sb="0" eb="2">
      <t>ヒヨウ</t>
    </rPh>
    <rPh sb="2" eb="4">
      <t>ゴウケイ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</si>
</sst>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name val="ＭＳ Ｐゴシック"/>
      <family val="2"/>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b/>
      <sz val="14"/>
      <name val="ＭＳ Ｐゴシック"/>
      <family val="3"/>
      <charset val="128"/>
      <scheme val="minor"/>
    </font>
    <font>
      <b/>
      <sz val="11"/>
      <name val="ＭＳ Ｐゴシック"/>
      <family val="3"/>
      <charset val="128"/>
      <scheme val="minor"/>
    </font>
    <font>
      <b/>
      <u/>
      <sz val="12"/>
      <name val="ＭＳ Ｐ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4">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59">
    <xf numFmtId="0" fontId="0" fillId="0" borderId="0" xfId="0">
      <alignment vertical="center"/>
    </xf>
    <xf numFmtId="0" fontId="16" fillId="0" borderId="0" xfId="9" applyFont="1" applyProtection="1">
      <alignment vertical="center"/>
      <protection locked="0"/>
    </xf>
    <xf numFmtId="0" fontId="27" fillId="0" borderId="0" xfId="9" applyFont="1" applyProtection="1">
      <alignment vertical="center"/>
      <protection locked="0"/>
    </xf>
    <xf numFmtId="0" fontId="15" fillId="0" borderId="0" xfId="9" applyFont="1" applyProtection="1">
      <alignment vertical="center"/>
      <protection locked="0"/>
    </xf>
    <xf numFmtId="0" fontId="15"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20" fillId="0" borderId="0" xfId="9" applyFont="1" applyProtection="1">
      <alignment vertical="center"/>
      <protection locked="0"/>
    </xf>
    <xf numFmtId="6" fontId="15" fillId="0" borderId="0" xfId="11" applyFont="1" applyFill="1" applyBorder="1" applyAlignment="1" applyProtection="1">
      <alignment vertical="center"/>
    </xf>
    <xf numFmtId="0" fontId="13" fillId="0" borderId="0" xfId="9">
      <alignment vertical="center"/>
    </xf>
    <xf numFmtId="0" fontId="14" fillId="3" borderId="22" xfId="9" applyFont="1" applyFill="1" applyBorder="1" applyAlignment="1">
      <alignment horizontal="center" vertical="center"/>
    </xf>
    <xf numFmtId="0" fontId="14" fillId="0" borderId="0" xfId="9" applyFont="1">
      <alignment vertical="center"/>
    </xf>
    <xf numFmtId="0" fontId="14" fillId="3" borderId="28" xfId="9" applyFont="1" applyFill="1" applyBorder="1" applyAlignment="1">
      <alignment horizontal="center" vertical="center" shrinkToFit="1"/>
    </xf>
    <xf numFmtId="0" fontId="14" fillId="3" borderId="28" xfId="9" applyFont="1" applyFill="1" applyBorder="1" applyAlignment="1">
      <alignment horizontal="center" vertical="center"/>
    </xf>
    <xf numFmtId="0" fontId="14" fillId="3" borderId="20" xfId="9" applyFont="1" applyFill="1" applyBorder="1" applyAlignment="1">
      <alignment horizontal="center" vertical="center"/>
    </xf>
    <xf numFmtId="0" fontId="20" fillId="0" borderId="0" xfId="9" applyFont="1">
      <alignment vertical="center"/>
    </xf>
    <xf numFmtId="0" fontId="0" fillId="0" borderId="0" xfId="0" applyProtection="1">
      <alignment vertical="center"/>
      <protection locked="0"/>
    </xf>
    <xf numFmtId="0" fontId="14" fillId="0" borderId="0" xfId="32" applyFont="1">
      <alignment vertical="center"/>
    </xf>
    <xf numFmtId="0" fontId="26" fillId="0" borderId="0" xfId="32" applyFont="1" applyAlignment="1">
      <alignment horizontal="center" vertical="center"/>
    </xf>
    <xf numFmtId="0" fontId="2" fillId="0" borderId="0" xfId="32">
      <alignment vertical="center"/>
    </xf>
    <xf numFmtId="0" fontId="14" fillId="0" borderId="0" xfId="32" applyFont="1" applyProtection="1">
      <alignment vertical="center"/>
      <protection locked="0"/>
    </xf>
    <xf numFmtId="0" fontId="17" fillId="0" borderId="0" xfId="32" applyFont="1" applyAlignment="1" applyProtection="1">
      <alignment horizontal="center" vertical="center"/>
      <protection locked="0"/>
    </xf>
    <xf numFmtId="0" fontId="2" fillId="0" borderId="0" xfId="32" applyProtection="1">
      <alignment vertical="center"/>
      <protection locked="0"/>
    </xf>
    <xf numFmtId="0" fontId="20" fillId="0" borderId="0" xfId="9" applyFont="1" applyAlignment="1" applyProtection="1">
      <alignment horizontal="center" vertical="center"/>
      <protection locked="0"/>
    </xf>
    <xf numFmtId="0" fontId="20" fillId="0" borderId="0" xfId="9" applyFont="1" applyAlignment="1" applyProtection="1">
      <alignment horizontal="left" vertical="center"/>
      <protection locked="0"/>
    </xf>
    <xf numFmtId="0" fontId="20" fillId="3" borderId="1" xfId="9" applyFont="1" applyFill="1" applyBorder="1" applyAlignment="1" applyProtection="1">
      <alignment horizontal="center" vertical="center"/>
      <protection locked="0"/>
    </xf>
    <xf numFmtId="0" fontId="17" fillId="0" borderId="0" xfId="32" applyFont="1" applyAlignment="1" applyProtection="1">
      <alignment horizontal="center" vertical="center" shrinkToFit="1"/>
      <protection locked="0"/>
    </xf>
    <xf numFmtId="0" fontId="43" fillId="0" borderId="0" xfId="32" applyFont="1" applyAlignment="1" applyProtection="1">
      <alignment horizontal="center" vertical="center"/>
      <protection locked="0"/>
    </xf>
    <xf numFmtId="0" fontId="14" fillId="0" borderId="0" xfId="9" applyFont="1" applyProtection="1">
      <alignment vertical="center"/>
      <protection locked="0"/>
    </xf>
    <xf numFmtId="0" fontId="15" fillId="0" borderId="4" xfId="9" applyFont="1" applyBorder="1" applyAlignment="1" applyProtection="1">
      <alignment horizontal="right" vertical="center"/>
      <protection locked="0"/>
    </xf>
    <xf numFmtId="0" fontId="15" fillId="0" borderId="3" xfId="9" applyFont="1" applyBorder="1" applyAlignment="1" applyProtection="1">
      <alignment horizontal="center" vertical="center"/>
      <protection locked="0"/>
    </xf>
    <xf numFmtId="41" fontId="15" fillId="0" borderId="0" xfId="11" applyNumberFormat="1" applyFont="1" applyFill="1" applyBorder="1" applyAlignment="1" applyProtection="1">
      <alignment horizontal="right" vertical="center"/>
    </xf>
    <xf numFmtId="0" fontId="14" fillId="0" borderId="0" xfId="9" applyFont="1" applyAlignment="1" applyProtection="1">
      <alignment horizontal="left" vertical="top" wrapText="1"/>
      <protection locked="0"/>
    </xf>
    <xf numFmtId="0" fontId="29" fillId="0" borderId="0" xfId="9" applyFont="1" applyAlignment="1" applyProtection="1">
      <alignment horizontal="center" vertical="center"/>
      <protection locked="0"/>
    </xf>
    <xf numFmtId="41" fontId="27" fillId="0" borderId="0" xfId="11" applyNumberFormat="1" applyFont="1" applyFill="1" applyBorder="1" applyAlignment="1" applyProtection="1">
      <alignment horizontal="right" vertical="center"/>
    </xf>
    <xf numFmtId="0" fontId="17" fillId="0" borderId="0" xfId="9" applyFont="1" applyAlignment="1" applyProtection="1">
      <alignment horizontal="right" vertical="center" shrinkToFit="1"/>
      <protection locked="0"/>
    </xf>
    <xf numFmtId="0" fontId="25" fillId="0" borderId="0" xfId="9" applyFont="1" applyAlignment="1" applyProtection="1">
      <alignment horizontal="center" vertical="center"/>
      <protection locked="0"/>
    </xf>
    <xf numFmtId="6" fontId="17" fillId="0" borderId="0" xfId="11" applyFont="1" applyFill="1" applyBorder="1" applyAlignment="1" applyProtection="1">
      <alignment horizontal="right" vertical="center"/>
    </xf>
    <xf numFmtId="0" fontId="45" fillId="0" borderId="0" xfId="9" applyFont="1" applyProtection="1">
      <alignment vertical="center"/>
      <protection locked="0"/>
    </xf>
    <xf numFmtId="0" fontId="15" fillId="0" borderId="4" xfId="9" applyFont="1" applyBorder="1" applyAlignment="1" applyProtection="1">
      <alignment vertical="top"/>
      <protection locked="0"/>
    </xf>
    <xf numFmtId="0" fontId="15" fillId="0" borderId="6" xfId="9" applyFont="1" applyBorder="1" applyAlignment="1" applyProtection="1">
      <alignment vertical="top"/>
      <protection locked="0"/>
    </xf>
    <xf numFmtId="0" fontId="15" fillId="0" borderId="6" xfId="9" applyFont="1" applyBorder="1" applyAlignment="1" applyProtection="1">
      <alignment horizontal="right" vertical="center"/>
      <protection locked="0"/>
    </xf>
    <xf numFmtId="0" fontId="31" fillId="0" borderId="0" xfId="0" applyFont="1">
      <alignment vertical="center"/>
    </xf>
    <xf numFmtId="0" fontId="32" fillId="0" borderId="0" xfId="0" applyFont="1">
      <alignment vertical="center"/>
    </xf>
    <xf numFmtId="0" fontId="26" fillId="0" borderId="0" xfId="0" applyFont="1" applyAlignment="1">
      <alignment horizontal="center" vertical="center"/>
    </xf>
    <xf numFmtId="0" fontId="20" fillId="0" borderId="0" xfId="0" applyFont="1">
      <alignment vertical="center"/>
    </xf>
    <xf numFmtId="178" fontId="0" fillId="0" borderId="22" xfId="0" applyNumberFormat="1" applyBorder="1" applyAlignment="1">
      <alignment horizontal="center" vertical="center" shrinkToFit="1"/>
    </xf>
    <xf numFmtId="178" fontId="0" fillId="0" borderId="0" xfId="0" applyNumberFormat="1" applyAlignment="1">
      <alignment horizontal="center" vertical="center" shrinkToFit="1"/>
    </xf>
    <xf numFmtId="178" fontId="22" fillId="0" borderId="0" xfId="0" applyNumberFormat="1" applyFont="1" applyAlignment="1">
      <alignment horizontal="center" vertical="center"/>
    </xf>
    <xf numFmtId="0" fontId="22" fillId="0" borderId="0" xfId="0" applyFont="1">
      <alignment vertical="center"/>
    </xf>
    <xf numFmtId="0" fontId="22" fillId="0" borderId="0" xfId="0" applyFont="1" applyAlignment="1">
      <alignment vertical="center" shrinkToFit="1"/>
    </xf>
    <xf numFmtId="0" fontId="13" fillId="0" borderId="0" xfId="0" applyFont="1" applyAlignment="1">
      <alignment horizontal="left" vertical="center"/>
    </xf>
    <xf numFmtId="0" fontId="0" fillId="0" borderId="0" xfId="0" applyAlignment="1">
      <alignment horizontal="left" vertical="center"/>
    </xf>
    <xf numFmtId="0" fontId="29" fillId="0" borderId="0" xfId="0" applyFont="1">
      <alignment vertical="center"/>
    </xf>
    <xf numFmtId="41" fontId="30" fillId="0" borderId="0" xfId="0" applyNumberFormat="1" applyFont="1" applyAlignment="1">
      <alignment horizontal="center" vertical="center"/>
    </xf>
    <xf numFmtId="0" fontId="36" fillId="0" borderId="0" xfId="0" applyFont="1">
      <alignment vertical="center"/>
    </xf>
    <xf numFmtId="0" fontId="14" fillId="0" borderId="0" xfId="0" applyFont="1">
      <alignment vertical="center"/>
    </xf>
    <xf numFmtId="0" fontId="13" fillId="0" borderId="0" xfId="0" applyFont="1">
      <alignment vertical="center"/>
    </xf>
    <xf numFmtId="41" fontId="0" fillId="0" borderId="0" xfId="0" applyNumberFormat="1" applyAlignment="1">
      <alignment horizontal="center" vertical="center"/>
    </xf>
    <xf numFmtId="0" fontId="0" fillId="0" borderId="17" xfId="0" applyBorder="1">
      <alignment vertical="center"/>
    </xf>
    <xf numFmtId="0" fontId="39" fillId="0" borderId="0" xfId="0" applyFont="1">
      <alignment vertical="center"/>
    </xf>
    <xf numFmtId="0" fontId="33" fillId="0" borderId="0" xfId="0" applyFont="1" applyAlignment="1">
      <alignment horizontal="center" vertical="center"/>
    </xf>
    <xf numFmtId="0" fontId="0" fillId="6" borderId="11" xfId="0" applyFill="1" applyBorder="1" applyAlignment="1">
      <alignment horizontal="center" vertical="center" wrapText="1"/>
    </xf>
    <xf numFmtId="0" fontId="0" fillId="0" borderId="45" xfId="0" applyBorder="1" applyAlignment="1">
      <alignment horizontal="left" vertical="center" shrinkToFit="1"/>
    </xf>
    <xf numFmtId="183" fontId="0" fillId="2" borderId="11" xfId="0" applyNumberFormat="1" applyFill="1" applyBorder="1" applyAlignment="1">
      <alignment vertical="center" shrinkToFit="1"/>
    </xf>
    <xf numFmtId="184" fontId="0" fillId="2" borderId="11" xfId="0" applyNumberFormat="1" applyFill="1" applyBorder="1" applyAlignment="1">
      <alignment vertical="center" shrinkToFit="1"/>
    </xf>
    <xf numFmtId="0" fontId="0" fillId="0" borderId="49" xfId="0" applyBorder="1" applyAlignment="1">
      <alignment horizontal="left" vertical="center" shrinkToFit="1"/>
    </xf>
    <xf numFmtId="183" fontId="0" fillId="2" borderId="49" xfId="0" applyNumberFormat="1" applyFill="1" applyBorder="1" applyAlignment="1">
      <alignment vertical="center" shrinkToFit="1"/>
    </xf>
    <xf numFmtId="184" fontId="0" fillId="2" borderId="49" xfId="0" applyNumberFormat="1" applyFill="1" applyBorder="1" applyAlignment="1">
      <alignment vertical="center" shrinkToFit="1"/>
    </xf>
    <xf numFmtId="0" fontId="0" fillId="0" borderId="56" xfId="0" applyBorder="1" applyAlignment="1">
      <alignment horizontal="left" vertical="center" shrinkToFit="1"/>
    </xf>
    <xf numFmtId="183" fontId="0" fillId="2" borderId="56" xfId="0" applyNumberFormat="1" applyFill="1" applyBorder="1" applyAlignment="1">
      <alignment vertical="center" shrinkToFit="1"/>
    </xf>
    <xf numFmtId="184" fontId="0" fillId="2" borderId="56" xfId="0" applyNumberFormat="1" applyFill="1" applyBorder="1" applyAlignment="1">
      <alignment vertical="center" shrinkToFit="1"/>
    </xf>
    <xf numFmtId="0" fontId="0" fillId="0" borderId="62" xfId="0" applyBorder="1" applyAlignment="1">
      <alignment horizontal="left" vertical="center" shrinkToFit="1"/>
    </xf>
    <xf numFmtId="183" fontId="0" fillId="2" borderId="62" xfId="0" applyNumberFormat="1" applyFill="1" applyBorder="1" applyAlignment="1">
      <alignment vertical="center" shrinkToFit="1"/>
    </xf>
    <xf numFmtId="184" fontId="0" fillId="2" borderId="62" xfId="0" applyNumberFormat="1" applyFill="1" applyBorder="1" applyAlignment="1">
      <alignment vertical="center" shrinkToFit="1"/>
    </xf>
    <xf numFmtId="183" fontId="0" fillId="2" borderId="16" xfId="0" applyNumberFormat="1" applyFill="1" applyBorder="1" applyAlignment="1">
      <alignment vertical="center" shrinkToFit="1"/>
    </xf>
    <xf numFmtId="184" fontId="0" fillId="2" borderId="16" xfId="0" applyNumberFormat="1" applyFill="1" applyBorder="1" applyAlignment="1">
      <alignment vertical="center" shrinkToFit="1"/>
    </xf>
    <xf numFmtId="181" fontId="0" fillId="0" borderId="1" xfId="0" applyNumberFormat="1" applyBorder="1" applyAlignment="1">
      <alignment vertical="center" shrinkToFit="1"/>
    </xf>
    <xf numFmtId="182"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184" fontId="0" fillId="2" borderId="1" xfId="0" applyNumberFormat="1" applyFill="1" applyBorder="1" applyAlignment="1">
      <alignment vertical="center" shrinkToFit="1"/>
    </xf>
    <xf numFmtId="177" fontId="41" fillId="0" borderId="0" xfId="0" applyNumberFormat="1" applyFont="1">
      <alignment vertical="center"/>
    </xf>
    <xf numFmtId="177" fontId="22" fillId="2" borderId="1" xfId="0" applyNumberFormat="1" applyFont="1" applyFill="1" applyBorder="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177" fontId="22" fillId="0" borderId="0" xfId="0" applyNumberFormat="1" applyFont="1">
      <alignment vertical="center"/>
    </xf>
    <xf numFmtId="180" fontId="0" fillId="0" borderId="45" xfId="0" applyNumberFormat="1" applyBorder="1" applyAlignment="1" applyProtection="1">
      <alignment vertical="center" shrinkToFit="1"/>
      <protection locked="0"/>
    </xf>
    <xf numFmtId="181" fontId="0" fillId="0" borderId="45" xfId="0" applyNumberFormat="1" applyBorder="1" applyAlignment="1" applyProtection="1">
      <alignment vertical="center" shrinkToFit="1"/>
      <protection locked="0"/>
    </xf>
    <xf numFmtId="180" fontId="0" fillId="0" borderId="49" xfId="0" applyNumberFormat="1" applyBorder="1" applyAlignment="1" applyProtection="1">
      <alignment vertical="center" shrinkToFit="1"/>
      <protection locked="0"/>
    </xf>
    <xf numFmtId="181" fontId="0" fillId="0" borderId="49" xfId="0" applyNumberFormat="1" applyBorder="1" applyAlignment="1" applyProtection="1">
      <alignment vertical="center" shrinkToFit="1"/>
      <protection locked="0"/>
    </xf>
    <xf numFmtId="180" fontId="0" fillId="0" borderId="56" xfId="0" applyNumberFormat="1" applyBorder="1" applyAlignment="1" applyProtection="1">
      <alignment vertical="center" shrinkToFit="1"/>
      <protection locked="0"/>
    </xf>
    <xf numFmtId="181" fontId="0" fillId="0" borderId="56" xfId="0" applyNumberFormat="1" applyBorder="1" applyAlignment="1" applyProtection="1">
      <alignment vertical="center" shrinkToFit="1"/>
      <protection locked="0"/>
    </xf>
    <xf numFmtId="180" fontId="0" fillId="0" borderId="62" xfId="0" applyNumberFormat="1" applyBorder="1" applyAlignment="1" applyProtection="1">
      <alignment vertical="center" shrinkToFit="1"/>
      <protection locked="0"/>
    </xf>
    <xf numFmtId="181" fontId="0" fillId="0" borderId="62" xfId="0" applyNumberFormat="1" applyBorder="1" applyAlignment="1" applyProtection="1">
      <alignment vertical="center" shrinkToFit="1"/>
      <protection locked="0"/>
    </xf>
    <xf numFmtId="182" fontId="0" fillId="0" borderId="45" xfId="0" applyNumberFormat="1" applyBorder="1" applyAlignment="1" applyProtection="1">
      <alignment vertical="center" shrinkToFit="1"/>
      <protection locked="0"/>
    </xf>
    <xf numFmtId="182" fontId="0" fillId="0" borderId="49" xfId="0" applyNumberFormat="1" applyBorder="1" applyAlignment="1" applyProtection="1">
      <alignment vertical="center" shrinkToFit="1"/>
      <protection locked="0"/>
    </xf>
    <xf numFmtId="182" fontId="0" fillId="0" borderId="56" xfId="0" applyNumberFormat="1" applyBorder="1" applyAlignment="1" applyProtection="1">
      <alignment vertical="center" shrinkToFit="1"/>
      <protection locked="0"/>
    </xf>
    <xf numFmtId="182" fontId="0" fillId="0" borderId="62" xfId="0" applyNumberFormat="1" applyBorder="1" applyAlignment="1" applyProtection="1">
      <alignment vertical="center" shrinkToFit="1"/>
      <protection locked="0"/>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0" fillId="0" borderId="10" xfId="0" applyBorder="1" applyProtection="1">
      <alignment vertical="center"/>
      <protection locked="0"/>
    </xf>
    <xf numFmtId="0" fontId="0" fillId="0" borderId="5" xfId="0" applyBorder="1" applyProtection="1">
      <alignment vertical="center"/>
      <protection locked="0"/>
    </xf>
    <xf numFmtId="0" fontId="13" fillId="0" borderId="5" xfId="0" applyFont="1" applyBorder="1" applyProtection="1">
      <alignment vertical="center"/>
      <protection locked="0"/>
    </xf>
    <xf numFmtId="0" fontId="0" fillId="0" borderId="17" xfId="0" applyBorder="1" applyProtection="1">
      <alignment vertical="center"/>
      <protection locked="0"/>
    </xf>
    <xf numFmtId="0" fontId="13" fillId="0" borderId="0" xfId="0" applyFont="1" applyProtection="1">
      <alignment vertical="center"/>
      <protection locked="0"/>
    </xf>
    <xf numFmtId="0" fontId="0" fillId="0" borderId="21" xfId="0" applyBorder="1" applyProtection="1">
      <alignment vertical="center"/>
      <protection locked="0"/>
    </xf>
    <xf numFmtId="0" fontId="0" fillId="0" borderId="12" xfId="0" applyBorder="1" applyProtection="1">
      <alignment vertical="center"/>
      <protection locked="0"/>
    </xf>
    <xf numFmtId="0" fontId="36" fillId="0" borderId="0" xfId="0" applyFont="1" applyProtection="1">
      <alignment vertical="center"/>
      <protection locked="0"/>
    </xf>
    <xf numFmtId="0" fontId="34" fillId="0" borderId="0" xfId="0" applyFont="1" applyProtection="1">
      <alignment vertical="center"/>
      <protection locked="0"/>
    </xf>
    <xf numFmtId="0" fontId="14" fillId="0" borderId="0" xfId="0" applyFont="1" applyProtection="1">
      <alignmen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0" fontId="25" fillId="0" borderId="41"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6" fillId="0" borderId="0" xfId="0" applyFont="1" applyAlignment="1">
      <alignment horizontal="center" vertical="center" wrapText="1"/>
    </xf>
    <xf numFmtId="0" fontId="19" fillId="4" borderId="57" xfId="0" applyFont="1" applyFill="1" applyBorder="1" applyAlignment="1">
      <alignment horizontal="center" vertical="center"/>
    </xf>
    <xf numFmtId="0" fontId="19" fillId="4" borderId="58" xfId="0" applyFont="1" applyFill="1" applyBorder="1" applyAlignment="1">
      <alignment horizontal="center" vertical="center"/>
    </xf>
    <xf numFmtId="0" fontId="0" fillId="0" borderId="33"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4" borderId="41" xfId="0" applyFill="1" applyBorder="1" applyAlignment="1">
      <alignment horizontal="center" vertical="center"/>
    </xf>
    <xf numFmtId="0" fontId="0" fillId="4" borderId="59" xfId="0" applyFill="1" applyBorder="1" applyAlignment="1">
      <alignment horizontal="center" vertical="center"/>
    </xf>
    <xf numFmtId="0" fontId="0" fillId="0" borderId="30"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19" fillId="4" borderId="42" xfId="0" applyFont="1" applyFill="1" applyBorder="1" applyAlignment="1">
      <alignment horizontal="center" vertical="center"/>
    </xf>
    <xf numFmtId="0" fontId="19" fillId="4" borderId="60" xfId="0" applyFont="1" applyFill="1" applyBorder="1" applyAlignment="1">
      <alignment horizontal="center" vertical="center"/>
    </xf>
    <xf numFmtId="0" fontId="0" fillId="0" borderId="2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4" borderId="61" xfId="0" applyFill="1" applyBorder="1" applyAlignment="1">
      <alignment horizontal="center" vertical="center"/>
    </xf>
    <xf numFmtId="0" fontId="0" fillId="4" borderId="19" xfId="0" applyFill="1" applyBorder="1" applyAlignment="1">
      <alignment horizontal="center" vertical="center"/>
    </xf>
    <xf numFmtId="0" fontId="0" fillId="0" borderId="1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4" borderId="7" xfId="0" applyFill="1" applyBorder="1" applyAlignment="1">
      <alignment horizontal="left" vertical="center" shrinkToFit="1"/>
    </xf>
    <xf numFmtId="0" fontId="0" fillId="4" borderId="0" xfId="0" applyFill="1" applyAlignment="1">
      <alignment horizontal="left" vertical="center" shrinkToFit="1"/>
    </xf>
    <xf numFmtId="0" fontId="0" fillId="4" borderId="9" xfId="0" applyFill="1" applyBorder="1" applyAlignment="1">
      <alignment horizontal="left" vertical="center" shrinkToFit="1"/>
    </xf>
    <xf numFmtId="179" fontId="43" fillId="0" borderId="41" xfId="0" applyNumberFormat="1" applyFont="1" applyBorder="1" applyAlignment="1" applyProtection="1">
      <alignment horizontal="center" vertical="center"/>
      <protection locked="0"/>
    </xf>
    <xf numFmtId="179" fontId="43" fillId="0" borderId="26" xfId="0" applyNumberFormat="1" applyFont="1" applyBorder="1" applyAlignment="1" applyProtection="1">
      <alignment horizontal="center" vertical="center"/>
      <protection locked="0"/>
    </xf>
    <xf numFmtId="179" fontId="43" fillId="0" borderId="25" xfId="0" applyNumberFormat="1" applyFont="1" applyBorder="1" applyAlignment="1" applyProtection="1">
      <alignment horizontal="center" vertical="center"/>
      <protection locked="0"/>
    </xf>
    <xf numFmtId="178" fontId="0" fillId="0" borderId="40" xfId="0" applyNumberFormat="1" applyBorder="1" applyAlignment="1" applyProtection="1">
      <alignment horizontal="center" vertical="center" shrinkToFit="1"/>
      <protection locked="0"/>
    </xf>
    <xf numFmtId="178" fontId="0" fillId="0" borderId="39" xfId="0" applyNumberFormat="1" applyBorder="1" applyAlignment="1" applyProtection="1">
      <alignment horizontal="center" vertical="center" shrinkToFit="1"/>
      <protection locked="0"/>
    </xf>
    <xf numFmtId="178" fontId="0" fillId="0" borderId="40" xfId="0" applyNumberFormat="1" applyBorder="1" applyAlignment="1">
      <alignment horizontal="center" vertical="center" shrinkToFit="1"/>
    </xf>
    <xf numFmtId="178" fontId="0" fillId="0" borderId="43"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44" fillId="0" borderId="43" xfId="0" applyNumberFormat="1" applyFont="1" applyBorder="1" applyAlignment="1" applyProtection="1">
      <alignment horizontal="center" vertical="center"/>
      <protection locked="0"/>
    </xf>
    <xf numFmtId="178" fontId="44" fillId="0" borderId="44" xfId="0" applyNumberFormat="1" applyFont="1" applyBorder="1" applyAlignment="1" applyProtection="1">
      <alignment horizontal="center" vertical="center"/>
      <protection locked="0"/>
    </xf>
    <xf numFmtId="0" fontId="13" fillId="0" borderId="0" xfId="0" applyFont="1" applyAlignment="1">
      <alignment horizontal="left" vertical="center" wrapText="1" shrinkToFit="1"/>
    </xf>
    <xf numFmtId="0" fontId="13" fillId="0" borderId="0" xfId="0" applyFont="1" applyAlignment="1">
      <alignment horizontal="left" vertical="center" shrinkToFit="1"/>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lignment horizontal="left" vertical="center"/>
    </xf>
    <xf numFmtId="0" fontId="0" fillId="0" borderId="19" xfId="0" applyBorder="1" applyAlignment="1" applyProtection="1">
      <alignment horizontal="left"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38" fillId="0" borderId="1" xfId="0" applyFont="1" applyBorder="1" applyAlignment="1" applyProtection="1">
      <alignment horizontal="left" vertical="top" wrapText="1"/>
      <protection locked="0"/>
    </xf>
    <xf numFmtId="0" fontId="23"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38" fillId="6" borderId="4" xfId="0" applyFont="1" applyFill="1" applyBorder="1" applyAlignment="1">
      <alignment horizontal="center" vertical="center" wrapText="1"/>
    </xf>
    <xf numFmtId="0" fontId="38" fillId="6" borderId="6"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19" xfId="0"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0" fontId="0" fillId="6" borderId="3" xfId="0" applyFill="1" applyBorder="1" applyAlignment="1">
      <alignment horizontal="center" vertical="center" wrapText="1"/>
    </xf>
    <xf numFmtId="0" fontId="23" fillId="6" borderId="14" xfId="0" applyFont="1" applyFill="1" applyBorder="1" applyAlignment="1">
      <alignment horizontal="center" vertical="center" wrapTex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shrinkToFit="1"/>
    </xf>
    <xf numFmtId="181" fontId="0" fillId="2" borderId="46" xfId="0" applyNumberFormat="1" applyFill="1" applyBorder="1" applyAlignment="1">
      <alignment horizontal="right" vertical="center" shrinkToFit="1"/>
    </xf>
    <xf numFmtId="181" fontId="0" fillId="2" borderId="47" xfId="0" applyNumberFormat="1" applyFill="1" applyBorder="1" applyAlignment="1">
      <alignment horizontal="right" vertical="center" shrinkToFit="1"/>
    </xf>
    <xf numFmtId="181" fontId="0" fillId="2" borderId="48" xfId="0" applyNumberFormat="1" applyFill="1" applyBorder="1" applyAlignment="1">
      <alignment horizontal="right" vertical="center" shrinkToFit="1"/>
    </xf>
    <xf numFmtId="181" fontId="0" fillId="2" borderId="50" xfId="0" applyNumberFormat="1" applyFill="1" applyBorder="1" applyAlignment="1">
      <alignment horizontal="right" vertical="center" shrinkToFit="1"/>
    </xf>
    <xf numFmtId="181" fontId="0" fillId="2" borderId="51" xfId="0" applyNumberFormat="1" applyFill="1" applyBorder="1" applyAlignment="1">
      <alignment horizontal="right" vertical="center" shrinkToFit="1"/>
    </xf>
    <xf numFmtId="181" fontId="0" fillId="2" borderId="52" xfId="0" applyNumberFormat="1" applyFill="1" applyBorder="1" applyAlignment="1">
      <alignment horizontal="right" vertical="center" shrinkToFit="1"/>
    </xf>
    <xf numFmtId="181" fontId="0" fillId="2" borderId="53" xfId="0" applyNumberFormat="1" applyFill="1" applyBorder="1" applyAlignment="1">
      <alignment horizontal="right" vertical="center" shrinkToFit="1"/>
    </xf>
    <xf numFmtId="181" fontId="0" fillId="2" borderId="54" xfId="0" applyNumberFormat="1" applyFill="1" applyBorder="1" applyAlignment="1">
      <alignment horizontal="right" vertical="center" shrinkToFit="1"/>
    </xf>
    <xf numFmtId="181" fontId="0" fillId="2" borderId="55" xfId="0" applyNumberFormat="1" applyFill="1" applyBorder="1" applyAlignment="1">
      <alignment horizontal="right" vertical="center" shrinkToFit="1"/>
    </xf>
    <xf numFmtId="181" fontId="0" fillId="2" borderId="63" xfId="0" applyNumberFormat="1" applyFill="1" applyBorder="1" applyAlignment="1">
      <alignment horizontal="right" vertical="center" shrinkToFit="1"/>
    </xf>
    <xf numFmtId="181" fontId="0" fillId="2" borderId="64" xfId="0" applyNumberFormat="1" applyFill="1" applyBorder="1" applyAlignment="1">
      <alignment horizontal="right" vertical="center" shrinkToFit="1"/>
    </xf>
    <xf numFmtId="181" fontId="0" fillId="2" borderId="65" xfId="0" applyNumberFormat="1" applyFill="1" applyBorder="1" applyAlignment="1">
      <alignment horizontal="right" vertical="center" shrinkToFit="1"/>
    </xf>
    <xf numFmtId="0" fontId="0" fillId="6" borderId="4" xfId="0" applyFill="1" applyBorder="1" applyAlignment="1">
      <alignment horizontal="center" vertical="center" shrinkToFit="1"/>
    </xf>
    <xf numFmtId="0" fontId="0" fillId="6" borderId="6" xfId="0" applyFill="1" applyBorder="1" applyAlignment="1">
      <alignment horizontal="center" vertical="center" shrinkToFit="1"/>
    </xf>
    <xf numFmtId="181" fontId="0" fillId="2" borderId="4" xfId="0" applyNumberFormat="1" applyFill="1" applyBorder="1" applyAlignment="1">
      <alignment horizontal="right" vertical="center" shrinkToFit="1"/>
    </xf>
    <xf numFmtId="181" fontId="0" fillId="2" borderId="6" xfId="0" applyNumberFormat="1" applyFill="1" applyBorder="1" applyAlignment="1">
      <alignment horizontal="right" vertical="center" shrinkToFit="1"/>
    </xf>
    <xf numFmtId="181" fontId="0" fillId="2" borderId="3" xfId="0" applyNumberFormat="1" applyFill="1" applyBorder="1" applyAlignment="1">
      <alignment horizontal="right" vertical="center" shrinkToFit="1"/>
    </xf>
    <xf numFmtId="0" fontId="42" fillId="0" borderId="1" xfId="0" applyFont="1" applyBorder="1" applyAlignment="1" applyProtection="1">
      <alignment horizontal="left" vertical="top" wrapText="1"/>
      <protection locked="0"/>
    </xf>
    <xf numFmtId="0" fontId="45" fillId="0" borderId="0" xfId="9" applyFont="1" applyAlignment="1" applyProtection="1">
      <alignment horizontal="left" vertical="center" shrinkToFit="1"/>
      <protection locked="0"/>
    </xf>
    <xf numFmtId="0" fontId="15" fillId="0" borderId="0" xfId="9" applyFont="1" applyProtection="1">
      <alignment vertical="center"/>
      <protection locked="0"/>
    </xf>
    <xf numFmtId="0" fontId="26" fillId="0" borderId="0" xfId="9" applyFont="1" applyAlignment="1" applyProtection="1">
      <alignment horizontal="center" vertical="center" wrapText="1"/>
      <protection locked="0"/>
    </xf>
    <xf numFmtId="0" fontId="26" fillId="0" borderId="0" xfId="9" applyFont="1" applyAlignment="1" applyProtection="1">
      <alignment horizontal="center" vertical="center"/>
      <protection locked="0"/>
    </xf>
    <xf numFmtId="0" fontId="18" fillId="0" borderId="38" xfId="9" applyFont="1" applyBorder="1" applyAlignment="1">
      <alignment horizontal="left" vertical="top" shrinkToFit="1"/>
    </xf>
    <xf numFmtId="0" fontId="18" fillId="0" borderId="15" xfId="9" applyFont="1" applyBorder="1" applyAlignment="1">
      <alignment horizontal="left" vertical="top" shrinkToFit="1"/>
    </xf>
    <xf numFmtId="0" fontId="18" fillId="0" borderId="37" xfId="9" applyFont="1" applyBorder="1" applyAlignment="1">
      <alignment horizontal="left" vertical="top" shrinkToFit="1"/>
    </xf>
    <xf numFmtId="0" fontId="18" fillId="0" borderId="13" xfId="9" applyFont="1" applyBorder="1" applyAlignment="1">
      <alignment horizontal="left" vertical="top" shrinkToFit="1"/>
    </xf>
    <xf numFmtId="0" fontId="18" fillId="0" borderId="2" xfId="9" applyFont="1" applyBorder="1" applyAlignment="1">
      <alignment horizontal="left" vertical="top" shrinkToFit="1"/>
    </xf>
    <xf numFmtId="0" fontId="18" fillId="0" borderId="27" xfId="9" applyFont="1" applyBorder="1" applyAlignment="1">
      <alignment horizontal="left" vertical="top" shrinkToFit="1"/>
    </xf>
    <xf numFmtId="176" fontId="16" fillId="0" borderId="4" xfId="9" applyNumberFormat="1" applyFont="1" applyBorder="1" applyAlignment="1">
      <alignment horizontal="center" vertical="center"/>
    </xf>
    <xf numFmtId="176" fontId="16" fillId="0" borderId="6" xfId="9" applyNumberFormat="1" applyFont="1" applyBorder="1" applyAlignment="1">
      <alignment horizontal="center" vertical="center"/>
    </xf>
    <xf numFmtId="178" fontId="16" fillId="0" borderId="6" xfId="9" applyNumberFormat="1" applyFont="1" applyBorder="1" applyAlignment="1">
      <alignment horizontal="left" vertical="center"/>
    </xf>
    <xf numFmtId="178" fontId="16" fillId="0" borderId="36" xfId="9" applyNumberFormat="1" applyFont="1" applyBorder="1" applyAlignment="1">
      <alignment horizontal="left" vertical="center"/>
    </xf>
    <xf numFmtId="176" fontId="16" fillId="0" borderId="18" xfId="9" applyNumberFormat="1" applyFont="1" applyBorder="1" applyAlignment="1">
      <alignment horizontal="center" vertical="center"/>
    </xf>
    <xf numFmtId="176" fontId="16" fillId="0" borderId="35" xfId="9" applyNumberFormat="1" applyFont="1" applyBorder="1" applyAlignment="1">
      <alignment horizontal="center" vertical="center"/>
    </xf>
    <xf numFmtId="178" fontId="16" fillId="0" borderId="35" xfId="9" applyNumberFormat="1" applyFont="1" applyBorder="1" applyAlignment="1">
      <alignment horizontal="left" vertical="center"/>
    </xf>
    <xf numFmtId="178" fontId="16" fillId="0" borderId="34" xfId="9" applyNumberFormat="1" applyFont="1" applyBorder="1" applyAlignment="1">
      <alignment horizontal="left" vertical="center"/>
    </xf>
    <xf numFmtId="0" fontId="17" fillId="0" borderId="0" xfId="9" applyFont="1" applyAlignment="1" applyProtection="1">
      <alignment horizontal="right" vertical="center" shrinkToFit="1"/>
      <protection locked="0"/>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8" xfId="11" applyFont="1" applyFill="1" applyBorder="1" applyAlignment="1" applyProtection="1">
      <alignment horizontal="right" vertical="center"/>
    </xf>
    <xf numFmtId="0" fontId="25" fillId="0" borderId="0" xfId="9" applyFont="1" applyAlignment="1" applyProtection="1">
      <alignment horizontal="center" vertical="center"/>
      <protection locked="0"/>
    </xf>
    <xf numFmtId="0" fontId="15" fillId="0" borderId="1" xfId="9" applyFont="1" applyBorder="1" applyProtection="1">
      <alignment vertical="center"/>
      <protection locked="0"/>
    </xf>
    <xf numFmtId="38" fontId="15" fillId="0" borderId="1" xfId="12" applyFont="1" applyBorder="1" applyAlignment="1" applyProtection="1">
      <alignment horizontal="right" vertical="center"/>
      <protection locked="0"/>
    </xf>
    <xf numFmtId="38" fontId="15" fillId="2" borderId="1" xfId="12" applyFont="1" applyFill="1" applyBorder="1" applyAlignment="1" applyProtection="1">
      <alignment horizontal="right" vertical="center"/>
      <protection locked="0"/>
    </xf>
    <xf numFmtId="0" fontId="20" fillId="3" borderId="1" xfId="9" applyFont="1" applyFill="1" applyBorder="1" applyAlignment="1" applyProtection="1">
      <alignment horizontal="center" vertical="center" shrinkToFit="1"/>
      <protection locked="0"/>
    </xf>
    <xf numFmtId="0" fontId="20" fillId="3" borderId="4" xfId="9" applyFont="1" applyFill="1" applyBorder="1" applyAlignment="1" applyProtection="1">
      <alignment horizontal="center" vertical="center" shrinkToFit="1"/>
      <protection locked="0"/>
    </xf>
    <xf numFmtId="0" fontId="20" fillId="3" borderId="3" xfId="9" applyFont="1" applyFill="1" applyBorder="1" applyAlignment="1" applyProtection="1">
      <alignment horizontal="center" vertical="center" shrinkToFit="1"/>
      <protection locked="0"/>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41" fontId="15" fillId="2" borderId="4" xfId="11" applyNumberFormat="1" applyFont="1" applyFill="1" applyBorder="1" applyAlignment="1" applyProtection="1">
      <alignment vertical="center"/>
      <protection locked="0"/>
    </xf>
    <xf numFmtId="6" fontId="15" fillId="2" borderId="3" xfId="11" applyFont="1" applyFill="1" applyBorder="1" applyAlignment="1" applyProtection="1">
      <alignment vertical="center"/>
      <protection locked="0"/>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20" fillId="3" borderId="1" xfId="9" applyFont="1" applyFill="1" applyBorder="1" applyAlignment="1" applyProtection="1">
      <alignment horizontal="center" vertical="center"/>
      <protection locked="0"/>
    </xf>
    <xf numFmtId="41" fontId="15" fillId="2" borderId="4" xfId="11" applyNumberFormat="1" applyFont="1" applyFill="1" applyBorder="1" applyAlignment="1" applyProtection="1">
      <alignment horizontal="right" vertical="center"/>
    </xf>
    <xf numFmtId="41" fontId="15" fillId="2" borderId="6" xfId="11" applyNumberFormat="1" applyFont="1" applyFill="1" applyBorder="1" applyAlignment="1" applyProtection="1">
      <alignment horizontal="right" vertical="center"/>
    </xf>
    <xf numFmtId="41" fontId="15" fillId="2" borderId="3" xfId="11" applyNumberFormat="1" applyFont="1" applyFill="1" applyBorder="1" applyAlignment="1" applyProtection="1">
      <alignment horizontal="right" vertical="center"/>
    </xf>
    <xf numFmtId="0" fontId="20" fillId="3" borderId="1" xfId="9" applyFont="1" applyFill="1" applyBorder="1" applyAlignment="1" applyProtection="1">
      <alignment horizontal="center" vertical="center" wrapText="1"/>
      <protection locked="0"/>
    </xf>
    <xf numFmtId="0" fontId="24" fillId="0" borderId="1" xfId="9" applyFont="1" applyBorder="1" applyAlignment="1" applyProtection="1">
      <alignment horizontal="left" vertical="top" wrapText="1"/>
      <protection locked="0"/>
    </xf>
    <xf numFmtId="0" fontId="15" fillId="0" borderId="4" xfId="9" applyFont="1" applyBorder="1" applyAlignment="1" applyProtection="1">
      <alignment horizontal="center" vertical="center"/>
      <protection locked="0"/>
    </xf>
    <xf numFmtId="0" fontId="15" fillId="0" borderId="6" xfId="9" applyFont="1" applyBorder="1" applyAlignment="1" applyProtection="1">
      <alignment horizontal="center" vertical="center"/>
      <protection locked="0"/>
    </xf>
    <xf numFmtId="0" fontId="15" fillId="0" borderId="3" xfId="9" applyFont="1" applyBorder="1" applyAlignment="1" applyProtection="1">
      <alignment horizontal="center" vertical="center"/>
      <protection locked="0"/>
    </xf>
    <xf numFmtId="41" fontId="15" fillId="2" borderId="1" xfId="11" applyNumberFormat="1" applyFont="1" applyFill="1" applyBorder="1" applyAlignment="1" applyProtection="1">
      <alignment horizontal="center" vertical="center"/>
    </xf>
    <xf numFmtId="6" fontId="15" fillId="2" borderId="1" xfId="11" applyFont="1" applyFill="1" applyBorder="1" applyAlignment="1" applyProtection="1">
      <alignment horizontal="center" vertical="center"/>
    </xf>
    <xf numFmtId="0" fontId="15" fillId="0" borderId="10" xfId="9" applyFont="1" applyBorder="1" applyAlignment="1" applyProtection="1">
      <alignment horizontal="left" vertical="top"/>
      <protection locked="0"/>
    </xf>
    <xf numFmtId="0" fontId="15" fillId="0" borderId="5" xfId="9" applyFont="1" applyBorder="1" applyAlignment="1" applyProtection="1">
      <alignment horizontal="left" vertical="top"/>
      <protection locked="0"/>
    </xf>
    <xf numFmtId="0" fontId="15" fillId="0" borderId="21" xfId="9" applyFont="1" applyBorder="1" applyAlignment="1" applyProtection="1">
      <alignment horizontal="left" vertical="top"/>
      <protection locked="0"/>
    </xf>
    <xf numFmtId="0" fontId="15" fillId="0" borderId="17" xfId="9" applyFont="1" applyBorder="1" applyAlignment="1" applyProtection="1">
      <alignment horizontal="left" vertical="top"/>
      <protection locked="0"/>
    </xf>
    <xf numFmtId="0" fontId="15" fillId="0" borderId="0" xfId="9" applyFont="1" applyAlignment="1" applyProtection="1">
      <alignment horizontal="left" vertical="top"/>
      <protection locked="0"/>
    </xf>
    <xf numFmtId="0" fontId="15" fillId="0" borderId="12" xfId="9" applyFont="1" applyBorder="1" applyAlignment="1" applyProtection="1">
      <alignment horizontal="left" vertical="top"/>
      <protection locked="0"/>
    </xf>
  </cellXfs>
  <cellStyles count="34">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3" xr:uid="{EABC5AA4-85EC-41B0-8F32-01CF575E0118}"/>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4">
    <dxf>
      <fill>
        <patternFill patternType="none">
          <bgColor auto="1"/>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Q$25" lockText="1" noThreeD="1"/>
</file>

<file path=xl/ctrlProps/ctrlProp11.xml><?xml version="1.0" encoding="utf-8"?>
<formControlPr xmlns="http://schemas.microsoft.com/office/spreadsheetml/2009/9/main" objectType="CheckBox" fmlaLink="$Q$26" lockText="1" noThreeD="1"/>
</file>

<file path=xl/ctrlProps/ctrlProp12.xml><?xml version="1.0" encoding="utf-8"?>
<formControlPr xmlns="http://schemas.microsoft.com/office/spreadsheetml/2009/9/main" objectType="CheckBox" fmlaLink="$Q$27" lockText="1" noThreeD="1"/>
</file>

<file path=xl/ctrlProps/ctrlProp13.xml><?xml version="1.0" encoding="utf-8"?>
<formControlPr xmlns="http://schemas.microsoft.com/office/spreadsheetml/2009/9/main" objectType="CheckBox" fmlaLink="$Q$28" lockText="1" noThreeD="1"/>
</file>

<file path=xl/ctrlProps/ctrlProp14.xml><?xml version="1.0" encoding="utf-8"?>
<formControlPr xmlns="http://schemas.microsoft.com/office/spreadsheetml/2009/9/main" objectType="CheckBox" fmlaLink="$Q$29" lockText="1" noThreeD="1"/>
</file>

<file path=xl/ctrlProps/ctrlProp15.xml><?xml version="1.0" encoding="utf-8"?>
<formControlPr xmlns="http://schemas.microsoft.com/office/spreadsheetml/2009/9/main" objectType="CheckBox" fmlaLink="$Q$30" lockText="1" noThreeD="1"/>
</file>

<file path=xl/ctrlProps/ctrlProp16.xml><?xml version="1.0" encoding="utf-8"?>
<formControlPr xmlns="http://schemas.microsoft.com/office/spreadsheetml/2009/9/main" objectType="CheckBox" fmlaLink="$Q$31" lockText="1" noThreeD="1"/>
</file>

<file path=xl/ctrlProps/ctrlProp17.xml><?xml version="1.0" encoding="utf-8"?>
<formControlPr xmlns="http://schemas.microsoft.com/office/spreadsheetml/2009/9/main" objectType="CheckBox" fmlaLink="$Q$32"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Q$3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Q$35" lockText="1" noThreeD="1"/>
</file>

<file path=xl/ctrlProps/ctrlProp21.xml><?xml version="1.0" encoding="utf-8"?>
<formControlPr xmlns="http://schemas.microsoft.com/office/spreadsheetml/2009/9/main" objectType="CheckBox" fmlaLink="$Q$36" lockText="1" noThreeD="1"/>
</file>

<file path=xl/ctrlProps/ctrlProp22.xml><?xml version="1.0" encoding="utf-8"?>
<formControlPr xmlns="http://schemas.microsoft.com/office/spreadsheetml/2009/9/main" objectType="CheckBox" fmlaLink="$Q$33"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Q$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22</xdr:row>
          <xdr:rowOff>85725</xdr:rowOff>
        </xdr:from>
        <xdr:to>
          <xdr:col>2</xdr:col>
          <xdr:colOff>257175</xdr:colOff>
          <xdr:row>24</xdr:row>
          <xdr:rowOff>142875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1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23</xdr:row>
          <xdr:rowOff>152400</xdr:rowOff>
        </xdr:from>
        <xdr:to>
          <xdr:col>2</xdr:col>
          <xdr:colOff>1952625</xdr:colOff>
          <xdr:row>25</xdr:row>
          <xdr:rowOff>19050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1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22</xdr:row>
          <xdr:rowOff>152400</xdr:rowOff>
        </xdr:from>
        <xdr:to>
          <xdr:col>3</xdr:col>
          <xdr:colOff>38100</xdr:colOff>
          <xdr:row>24</xdr:row>
          <xdr:rowOff>66675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1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200025</xdr:rowOff>
        </xdr:from>
        <xdr:to>
          <xdr:col>1</xdr:col>
          <xdr:colOff>238125</xdr:colOff>
          <xdr:row>17</xdr:row>
          <xdr:rowOff>38100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1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371475</xdr:rowOff>
        </xdr:from>
        <xdr:to>
          <xdr:col>1</xdr:col>
          <xdr:colOff>257175</xdr:colOff>
          <xdr:row>18</xdr:row>
          <xdr:rowOff>47625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1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381000</xdr:rowOff>
        </xdr:from>
        <xdr:to>
          <xdr:col>1</xdr:col>
          <xdr:colOff>238125</xdr:colOff>
          <xdr:row>19</xdr:row>
          <xdr:rowOff>38100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1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152400</xdr:rowOff>
        </xdr:from>
        <xdr:to>
          <xdr:col>2</xdr:col>
          <xdr:colOff>257175</xdr:colOff>
          <xdr:row>25</xdr:row>
          <xdr:rowOff>19050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1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22</xdr:row>
          <xdr:rowOff>85725</xdr:rowOff>
        </xdr:from>
        <xdr:to>
          <xdr:col>4</xdr:col>
          <xdr:colOff>990600</xdr:colOff>
          <xdr:row>24</xdr:row>
          <xdr:rowOff>152400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1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0</xdr:rowOff>
        </xdr:from>
        <xdr:to>
          <xdr:col>2</xdr:col>
          <xdr:colOff>1209675</xdr:colOff>
          <xdr:row>35</xdr:row>
          <xdr:rowOff>19050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1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219075</xdr:rowOff>
        </xdr:from>
        <xdr:to>
          <xdr:col>2</xdr:col>
          <xdr:colOff>1438275</xdr:colOff>
          <xdr:row>35</xdr:row>
          <xdr:rowOff>228600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1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209550</xdr:rowOff>
        </xdr:from>
        <xdr:to>
          <xdr:col>2</xdr:col>
          <xdr:colOff>1247775</xdr:colOff>
          <xdr:row>37</xdr:row>
          <xdr:rowOff>47625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1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34</xdr:row>
          <xdr:rowOff>9525</xdr:rowOff>
        </xdr:from>
        <xdr:to>
          <xdr:col>4</xdr:col>
          <xdr:colOff>990600</xdr:colOff>
          <xdr:row>35</xdr:row>
          <xdr:rowOff>19050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1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34</xdr:row>
          <xdr:rowOff>228600</xdr:rowOff>
        </xdr:from>
        <xdr:to>
          <xdr:col>4</xdr:col>
          <xdr:colOff>990600</xdr:colOff>
          <xdr:row>36</xdr:row>
          <xdr:rowOff>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1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35</xdr:row>
          <xdr:rowOff>228600</xdr:rowOff>
        </xdr:from>
        <xdr:to>
          <xdr:col>4</xdr:col>
          <xdr:colOff>990600</xdr:colOff>
          <xdr:row>37</xdr:row>
          <xdr:rowOff>66675</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1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19050</xdr:rowOff>
        </xdr:from>
        <xdr:to>
          <xdr:col>2</xdr:col>
          <xdr:colOff>85725</xdr:colOff>
          <xdr:row>38</xdr:row>
          <xdr:rowOff>38100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1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38100</xdr:rowOff>
        </xdr:from>
        <xdr:to>
          <xdr:col>8</xdr:col>
          <xdr:colOff>533400</xdr:colOff>
          <xdr:row>34</xdr:row>
          <xdr:rowOff>228600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1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85725</xdr:rowOff>
        </xdr:from>
        <xdr:to>
          <xdr:col>9</xdr:col>
          <xdr:colOff>657225</xdr:colOff>
          <xdr:row>36</xdr:row>
          <xdr:rowOff>104775</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1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38100</xdr:rowOff>
        </xdr:from>
        <xdr:to>
          <xdr:col>9</xdr:col>
          <xdr:colOff>466725</xdr:colOff>
          <xdr:row>37</xdr:row>
          <xdr:rowOff>104775</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1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35</xdr:row>
          <xdr:rowOff>123825</xdr:rowOff>
        </xdr:from>
        <xdr:to>
          <xdr:col>12</xdr:col>
          <xdr:colOff>1295400</xdr:colOff>
          <xdr:row>36</xdr:row>
          <xdr:rowOff>142875</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1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36</xdr:row>
          <xdr:rowOff>57150</xdr:rowOff>
        </xdr:from>
        <xdr:to>
          <xdr:col>12</xdr:col>
          <xdr:colOff>723900</xdr:colOff>
          <xdr:row>37</xdr:row>
          <xdr:rowOff>152400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1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37</xdr:row>
          <xdr:rowOff>76200</xdr:rowOff>
        </xdr:from>
        <xdr:to>
          <xdr:col>11</xdr:col>
          <xdr:colOff>38100</xdr:colOff>
          <xdr:row>38</xdr:row>
          <xdr:rowOff>104775</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1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57150</xdr:rowOff>
        </xdr:from>
        <xdr:to>
          <xdr:col>9</xdr:col>
          <xdr:colOff>762000</xdr:colOff>
          <xdr:row>38</xdr:row>
          <xdr:rowOff>66675</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1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7</xdr:col>
      <xdr:colOff>61232</xdr:colOff>
      <xdr:row>34</xdr:row>
      <xdr:rowOff>171450</xdr:rowOff>
    </xdr:from>
    <xdr:to>
      <xdr:col>13</xdr:col>
      <xdr:colOff>142875</xdr:colOff>
      <xdr:row>35</xdr:row>
      <xdr:rowOff>171450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319157" y="106299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75</xdr:row>
      <xdr:rowOff>9524</xdr:rowOff>
    </xdr:from>
    <xdr:to>
      <xdr:col>7</xdr:col>
      <xdr:colOff>81643</xdr:colOff>
      <xdr:row>79</xdr:row>
      <xdr:rowOff>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219075" y="195357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　入眠起床支援、利用者とのコミュニケーション、訴えの把握、日常生活の支援</a:t>
          </a:r>
          <a:endParaRPr kumimoji="1" lang="en-US" altLang="ja-JP" sz="900"/>
        </a:p>
        <a:p>
          <a:r>
            <a:rPr kumimoji="1" lang="en-US" altLang="ja-JP" sz="900"/>
            <a:t>※2</a:t>
          </a:r>
          <a:r>
            <a:rPr kumimoji="1" lang="ja-JP" altLang="en-US" sz="900"/>
            <a:t>　徘徊、不潔行為、昼夜逆転等に対する対応等</a:t>
          </a:r>
          <a:endParaRPr kumimoji="1" lang="en-US" altLang="ja-JP" sz="900"/>
        </a:p>
        <a:p>
          <a:r>
            <a:rPr kumimoji="1" lang="en-US" altLang="ja-JP" sz="900"/>
            <a:t>※3</a:t>
          </a:r>
          <a:r>
            <a:rPr kumimoji="1" lang="ja-JP" altLang="en-US" sz="900"/>
            <a:t>　利用者に関する記録等の作成、勤務票等の作成、申し送り、文書検索等</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142875</xdr:colOff>
          <xdr:row>20</xdr:row>
          <xdr:rowOff>19050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1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85725</xdr:rowOff>
        </xdr:from>
        <xdr:to>
          <xdr:col>4</xdr:col>
          <xdr:colOff>990600</xdr:colOff>
          <xdr:row>25</xdr:row>
          <xdr:rowOff>133350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1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762000</xdr:colOff>
          <xdr:row>23</xdr:row>
          <xdr:rowOff>85725</xdr:rowOff>
        </xdr:from>
        <xdr:to>
          <xdr:col>8</xdr:col>
          <xdr:colOff>228600</xdr:colOff>
          <xdr:row>25</xdr:row>
          <xdr:rowOff>133350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1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206827</xdr:colOff>
      <xdr:row>26</xdr:row>
      <xdr:rowOff>75293</xdr:rowOff>
    </xdr:from>
    <xdr:to>
      <xdr:col>22</xdr:col>
      <xdr:colOff>27214</xdr:colOff>
      <xdr:row>30</xdr:row>
      <xdr:rowOff>421821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6827" y="6198507"/>
          <a:ext cx="9631137" cy="13806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機器の導入経費（購入費用及び初期設定費用）と認められない経費は対象外とする。</a:t>
          </a:r>
          <a:endParaRPr kumimoji="1" lang="en-US" altLang="ja-JP" sz="1200"/>
        </a:p>
        <a:p>
          <a:r>
            <a:rPr kumimoji="1" lang="en-US" altLang="ja-JP" sz="1200"/>
            <a:t>【</a:t>
          </a:r>
          <a:r>
            <a:rPr kumimoji="1" lang="ja-JP" altLang="en-US" sz="1200"/>
            <a:t>対象外となる経費の例</a:t>
          </a:r>
          <a:r>
            <a:rPr kumimoji="1" lang="en-US" altLang="ja-JP" sz="1200"/>
            <a:t>】</a:t>
          </a:r>
        </a:p>
        <a:p>
          <a:r>
            <a:rPr kumimoji="1" lang="ja-JP" altLang="en-US" sz="1200"/>
            <a:t>・</a:t>
          </a:r>
          <a:r>
            <a:rPr kumimoji="1" lang="en-US" altLang="ja-JP" sz="1200"/>
            <a:t>Wi-Fi</a:t>
          </a:r>
          <a:r>
            <a:rPr kumimoji="1" lang="ja-JP" altLang="en-US" sz="1200"/>
            <a:t>工事等通信環境整備に要する経費</a:t>
          </a:r>
          <a:r>
            <a:rPr kumimoji="1" lang="ja-JP" altLang="en-US" sz="1200" u="none">
              <a:solidFill>
                <a:sysClr val="windowText" lastClr="000000"/>
              </a:solidFill>
            </a:rPr>
            <a:t>（</a:t>
          </a:r>
          <a:r>
            <a:rPr lang="ja-JP" altLang="en-US" sz="1200" b="0" i="0" u="none" strike="noStrike" baseline="0">
              <a:solidFill>
                <a:sysClr val="windowText" lastClr="000000"/>
              </a:solidFill>
              <a:latin typeface="+mn-lt"/>
              <a:ea typeface="+mn-ea"/>
              <a:cs typeface="+mn-cs"/>
            </a:rPr>
            <a:t>見守り機器の導入に伴う通信環境整備に係る経費（障害者支援施設、共同生活援助のみ）は対象</a:t>
          </a:r>
          <a:r>
            <a:rPr kumimoji="1" lang="ja-JP" altLang="en-US" sz="1200" b="0" i="0" u="none" strike="noStrike" baseline="0">
              <a:solidFill>
                <a:sysClr val="windowText" lastClr="000000"/>
              </a:solidFill>
              <a:latin typeface="+mn-lt"/>
              <a:ea typeface="+mn-ea"/>
              <a:cs typeface="+mn-cs"/>
            </a:rPr>
            <a:t>）</a:t>
          </a:r>
          <a:endParaRPr kumimoji="1" lang="en-US" altLang="ja-JP" sz="1200" u="none">
            <a:solidFill>
              <a:sysClr val="windowText" lastClr="000000"/>
            </a:solidFill>
          </a:endParaRPr>
        </a:p>
        <a:p>
          <a:r>
            <a:rPr kumimoji="1" lang="ja-JP" altLang="en-US" sz="1200"/>
            <a:t>・機器の配送料</a:t>
          </a:r>
          <a:endParaRPr kumimoji="1" lang="en-US" altLang="ja-JP" sz="1200"/>
        </a:p>
        <a:p>
          <a:r>
            <a:rPr kumimoji="1" lang="ja-JP" altLang="en-US" sz="1200"/>
            <a:t>・</a:t>
          </a:r>
          <a:r>
            <a:rPr kumimoji="1" lang="en-US" altLang="ja-JP" sz="1200"/>
            <a:t>PC</a:t>
          </a:r>
          <a:r>
            <a:rPr kumimoji="1" lang="ja-JP" altLang="en-US" sz="1200"/>
            <a:t>、タブレット及びその付属品</a:t>
          </a:r>
          <a:endParaRPr kumimoji="1" lang="en-US" altLang="ja-JP" sz="1200"/>
        </a:p>
        <a:p>
          <a:r>
            <a:rPr kumimoji="1" lang="ja-JP" altLang="en-US" sz="1200"/>
            <a:t>・工事費（設置費は可能）</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KLSI\Desktop\&#9733;&#20316;&#26989;&#20013;&#9733;\01_&#65288;&#26696;&#65289;&#25152;&#35201;&#38989;&#35519;&#2661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２"/>
      <sheetName val="別紙３"/>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Y93"/>
  <sheetViews>
    <sheetView showGridLines="0" tabSelected="1" view="pageBreakPreview" zoomScaleNormal="60" zoomScaleSheetLayoutView="100" workbookViewId="0">
      <selection activeCell="D8" sqref="D8:M8"/>
    </sheetView>
  </sheetViews>
  <sheetFormatPr defaultRowHeight="13.5" x14ac:dyDescent="0.1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5" width="2.25" customWidth="1"/>
    <col min="17" max="17" width="0" hidden="1" customWidth="1"/>
  </cols>
  <sheetData>
    <row r="1" spans="1:13" ht="17.25" x14ac:dyDescent="0.15">
      <c r="A1" s="41" t="s">
        <v>69</v>
      </c>
      <c r="B1" s="42"/>
      <c r="C1" s="42"/>
    </row>
    <row r="2" spans="1:13" ht="47.25" customHeight="1" x14ac:dyDescent="0.15">
      <c r="B2" s="119" t="s">
        <v>71</v>
      </c>
      <c r="C2" s="119"/>
      <c r="D2" s="119"/>
      <c r="E2" s="119"/>
      <c r="F2" s="119"/>
      <c r="G2" s="119"/>
      <c r="H2" s="119"/>
      <c r="I2" s="119"/>
      <c r="J2" s="119"/>
      <c r="K2" s="119"/>
      <c r="L2" s="119"/>
      <c r="M2" s="119"/>
    </row>
    <row r="3" spans="1:13" ht="9.75" customHeight="1" x14ac:dyDescent="0.15">
      <c r="B3" s="43"/>
      <c r="C3" s="43"/>
      <c r="D3" s="43"/>
      <c r="E3" s="43"/>
      <c r="F3" s="43"/>
      <c r="G3" s="43"/>
      <c r="H3" s="43"/>
      <c r="I3" s="43"/>
      <c r="J3" s="43"/>
      <c r="K3" s="43"/>
      <c r="L3" s="43"/>
      <c r="M3" s="43"/>
    </row>
    <row r="4" spans="1:13" ht="15" thickBot="1" x14ac:dyDescent="0.2">
      <c r="B4" s="44" t="s">
        <v>5</v>
      </c>
      <c r="C4" s="44"/>
    </row>
    <row r="5" spans="1:13" ht="17.25" customHeight="1" x14ac:dyDescent="0.15">
      <c r="B5" s="120" t="s">
        <v>22</v>
      </c>
      <c r="C5" s="121"/>
      <c r="D5" s="122"/>
      <c r="E5" s="123"/>
      <c r="F5" s="123"/>
      <c r="G5" s="123"/>
      <c r="H5" s="123"/>
      <c r="I5" s="123"/>
      <c r="J5" s="123"/>
      <c r="K5" s="123"/>
      <c r="L5" s="123"/>
      <c r="M5" s="124"/>
    </row>
    <row r="6" spans="1:13" ht="23.1" customHeight="1" x14ac:dyDescent="0.15">
      <c r="B6" s="125" t="s">
        <v>4</v>
      </c>
      <c r="C6" s="126"/>
      <c r="D6" s="127"/>
      <c r="E6" s="128"/>
      <c r="F6" s="128"/>
      <c r="G6" s="128"/>
      <c r="H6" s="128"/>
      <c r="I6" s="128"/>
      <c r="J6" s="128"/>
      <c r="K6" s="128"/>
      <c r="L6" s="128"/>
      <c r="M6" s="129"/>
    </row>
    <row r="7" spans="1:13" ht="17.25" customHeight="1" x14ac:dyDescent="0.15">
      <c r="B7" s="130" t="s">
        <v>22</v>
      </c>
      <c r="C7" s="131"/>
      <c r="D7" s="132"/>
      <c r="E7" s="133"/>
      <c r="F7" s="133"/>
      <c r="G7" s="133"/>
      <c r="H7" s="133"/>
      <c r="I7" s="133"/>
      <c r="J7" s="133"/>
      <c r="K7" s="133"/>
      <c r="L7" s="133"/>
      <c r="M7" s="134"/>
    </row>
    <row r="8" spans="1:13" ht="23.1" customHeight="1" x14ac:dyDescent="0.15">
      <c r="B8" s="135" t="s">
        <v>6</v>
      </c>
      <c r="C8" s="136"/>
      <c r="D8" s="137"/>
      <c r="E8" s="138"/>
      <c r="F8" s="138"/>
      <c r="G8" s="138"/>
      <c r="H8" s="138"/>
      <c r="I8" s="138"/>
      <c r="J8" s="138"/>
      <c r="K8" s="138"/>
      <c r="L8" s="138"/>
      <c r="M8" s="139"/>
    </row>
    <row r="9" spans="1:13" ht="23.1" customHeight="1" x14ac:dyDescent="0.15">
      <c r="B9" s="140" t="s">
        <v>63</v>
      </c>
      <c r="C9" s="141"/>
      <c r="D9" s="141"/>
      <c r="E9" s="141"/>
      <c r="F9" s="141"/>
      <c r="G9" s="141"/>
      <c r="H9" s="141"/>
      <c r="I9" s="141"/>
      <c r="J9" s="141"/>
      <c r="K9" s="141"/>
      <c r="L9" s="141"/>
      <c r="M9" s="142"/>
    </row>
    <row r="10" spans="1:13" ht="23.1" customHeight="1" x14ac:dyDescent="0.15">
      <c r="B10" s="116"/>
      <c r="C10" s="117"/>
      <c r="D10" s="117"/>
      <c r="E10" s="117"/>
      <c r="F10" s="117"/>
      <c r="G10" s="117"/>
      <c r="H10" s="117"/>
      <c r="I10" s="117"/>
      <c r="J10" s="117"/>
      <c r="K10" s="117"/>
      <c r="L10" s="117"/>
      <c r="M10" s="118"/>
    </row>
    <row r="11" spans="1:13" ht="23.1" customHeight="1" x14ac:dyDescent="0.15">
      <c r="B11" s="113" t="s">
        <v>62</v>
      </c>
      <c r="C11" s="114"/>
      <c r="D11" s="114"/>
      <c r="E11" s="114"/>
      <c r="F11" s="114"/>
      <c r="G11" s="114"/>
      <c r="H11" s="114"/>
      <c r="I11" s="114"/>
      <c r="J11" s="114"/>
      <c r="K11" s="114"/>
      <c r="L11" s="114"/>
      <c r="M11" s="115"/>
    </row>
    <row r="12" spans="1:13" ht="23.1" customHeight="1" x14ac:dyDescent="0.15">
      <c r="B12" s="143"/>
      <c r="C12" s="144"/>
      <c r="D12" s="144"/>
      <c r="E12" s="144"/>
      <c r="F12" s="144"/>
      <c r="G12" s="144"/>
      <c r="H12" s="144"/>
      <c r="I12" s="144"/>
      <c r="J12" s="144"/>
      <c r="K12" s="144"/>
      <c r="L12" s="144"/>
      <c r="M12" s="145"/>
    </row>
    <row r="13" spans="1:13" ht="23.1" customHeight="1" x14ac:dyDescent="0.15">
      <c r="B13" s="113" t="s">
        <v>65</v>
      </c>
      <c r="C13" s="114"/>
      <c r="D13" s="114"/>
      <c r="E13" s="114"/>
      <c r="F13" s="114"/>
      <c r="G13" s="114"/>
      <c r="H13" s="114"/>
      <c r="I13" s="114"/>
      <c r="J13" s="114"/>
      <c r="K13" s="114"/>
      <c r="L13" s="114"/>
      <c r="M13" s="115"/>
    </row>
    <row r="14" spans="1:13" ht="23.1" customHeight="1" thickBot="1" x14ac:dyDescent="0.2">
      <c r="B14" s="45" t="s">
        <v>23</v>
      </c>
      <c r="C14" s="146"/>
      <c r="D14" s="147"/>
      <c r="E14" s="148" t="s">
        <v>24</v>
      </c>
      <c r="F14" s="149"/>
      <c r="G14" s="149"/>
      <c r="H14" s="150"/>
      <c r="I14" s="151"/>
      <c r="J14" s="151"/>
      <c r="K14" s="151"/>
      <c r="L14" s="151"/>
      <c r="M14" s="152"/>
    </row>
    <row r="15" spans="1:13" ht="9.75" customHeight="1" x14ac:dyDescent="0.15">
      <c r="B15" s="46"/>
      <c r="C15" s="46"/>
      <c r="D15" s="47"/>
      <c r="E15" s="46"/>
      <c r="F15" s="46"/>
      <c r="G15" s="46"/>
      <c r="H15" s="46"/>
      <c r="I15" s="47"/>
      <c r="J15" s="47"/>
      <c r="K15" s="47"/>
      <c r="L15" s="47"/>
      <c r="M15" s="47"/>
    </row>
    <row r="16" spans="1:13" ht="18" customHeight="1" x14ac:dyDescent="0.15">
      <c r="B16" s="48" t="s">
        <v>46</v>
      </c>
      <c r="C16" s="48"/>
      <c r="D16" s="49"/>
      <c r="E16" s="49"/>
      <c r="F16" s="49"/>
      <c r="G16" s="49"/>
      <c r="H16" s="49"/>
      <c r="I16" s="49"/>
      <c r="J16" s="49"/>
      <c r="K16" s="49"/>
      <c r="L16" s="49"/>
    </row>
    <row r="17" spans="1:25" ht="30.75" customHeight="1" x14ac:dyDescent="0.15">
      <c r="A17" s="15"/>
      <c r="B17" s="50" t="s">
        <v>25</v>
      </c>
      <c r="C17" s="50"/>
      <c r="J17" s="51"/>
      <c r="K17" s="51"/>
    </row>
    <row r="18" spans="1:25" ht="30.75" customHeight="1" x14ac:dyDescent="0.15">
      <c r="A18" s="15"/>
      <c r="B18" s="153" t="s">
        <v>68</v>
      </c>
      <c r="C18" s="153"/>
      <c r="D18" s="154"/>
      <c r="E18" s="154"/>
      <c r="F18" s="154"/>
      <c r="G18" s="154"/>
      <c r="H18" s="154"/>
      <c r="I18" s="154"/>
      <c r="J18" s="154"/>
      <c r="K18" s="154"/>
      <c r="L18" s="154"/>
      <c r="M18" s="154"/>
    </row>
    <row r="19" spans="1:25" ht="30.75" customHeight="1" x14ac:dyDescent="0.15">
      <c r="A19" s="15"/>
      <c r="B19" s="50" t="s">
        <v>64</v>
      </c>
      <c r="C19" s="50"/>
      <c r="J19" s="51"/>
      <c r="K19" s="51"/>
    </row>
    <row r="20" spans="1:25" ht="30.75" customHeight="1" x14ac:dyDescent="0.15">
      <c r="A20" s="15"/>
      <c r="B20" s="50" t="s">
        <v>72</v>
      </c>
      <c r="C20" s="50"/>
      <c r="J20" s="51"/>
      <c r="K20" s="51"/>
    </row>
    <row r="21" spans="1:25" x14ac:dyDescent="0.15">
      <c r="A21" s="15"/>
    </row>
    <row r="22" spans="1:25" ht="14.25" x14ac:dyDescent="0.15">
      <c r="B22" s="44" t="s">
        <v>67</v>
      </c>
      <c r="C22" s="52"/>
    </row>
    <row r="23" spans="1:25" s="54" customFormat="1" ht="17.25" x14ac:dyDescent="0.15">
      <c r="A23"/>
      <c r="B23" t="s">
        <v>73</v>
      </c>
      <c r="C23"/>
      <c r="D23"/>
      <c r="E23" s="53"/>
      <c r="F23" s="53"/>
      <c r="G23" s="53"/>
      <c r="H23" s="53"/>
      <c r="I23" s="53"/>
      <c r="J23" s="53"/>
      <c r="K23" s="53"/>
      <c r="L23"/>
      <c r="M23"/>
      <c r="Q23" s="55"/>
      <c r="R23" s="55"/>
      <c r="S23" s="55"/>
      <c r="T23" s="55"/>
      <c r="U23" s="55"/>
      <c r="V23" s="55"/>
      <c r="W23" s="55"/>
      <c r="X23" s="55"/>
      <c r="Y23" s="55"/>
    </row>
    <row r="24" spans="1:25" s="54" customFormat="1" x14ac:dyDescent="0.15">
      <c r="A24"/>
      <c r="B24" t="s">
        <v>47</v>
      </c>
      <c r="C24" s="15" t="s">
        <v>48</v>
      </c>
      <c r="D24" s="15" t="s">
        <v>49</v>
      </c>
      <c r="E24" s="15"/>
      <c r="F24" s="15" t="s">
        <v>50</v>
      </c>
      <c r="G24" s="110"/>
      <c r="H24" s="107"/>
      <c r="I24" s="15"/>
      <c r="J24"/>
      <c r="K24"/>
      <c r="L24"/>
      <c r="M24"/>
      <c r="Q24" s="55" t="b">
        <v>0</v>
      </c>
      <c r="R24" s="55"/>
      <c r="S24" s="55"/>
      <c r="T24" s="55"/>
      <c r="U24" s="55"/>
      <c r="V24" s="55"/>
      <c r="W24" s="55"/>
      <c r="X24" s="55"/>
      <c r="Y24" s="55"/>
    </row>
    <row r="25" spans="1:25" s="54" customFormat="1" ht="18.75" customHeight="1" x14ac:dyDescent="0.15">
      <c r="A25"/>
      <c r="C25" s="15" t="s">
        <v>51</v>
      </c>
      <c r="D25" s="111" t="s">
        <v>26</v>
      </c>
      <c r="E25" s="15"/>
      <c r="F25" s="15" t="s">
        <v>66</v>
      </c>
      <c r="G25" s="112"/>
      <c r="H25" s="15"/>
      <c r="I25" s="15" t="s">
        <v>74</v>
      </c>
      <c r="J25" s="55"/>
      <c r="K25"/>
      <c r="L25"/>
      <c r="M25"/>
      <c r="Q25" s="55" t="b">
        <v>0</v>
      </c>
      <c r="R25" s="55"/>
      <c r="S25" s="55"/>
      <c r="T25" s="55"/>
      <c r="U25" s="55"/>
      <c r="V25" s="55"/>
      <c r="W25" s="55"/>
      <c r="X25" s="55"/>
      <c r="Y25" s="55"/>
    </row>
    <row r="26" spans="1:25" s="54" customFormat="1" ht="11.25" customHeight="1" x14ac:dyDescent="0.15">
      <c r="A26"/>
      <c r="D26"/>
      <c r="E26"/>
      <c r="F26"/>
      <c r="G26"/>
      <c r="H26"/>
      <c r="I26"/>
      <c r="J26"/>
      <c r="K26"/>
      <c r="L26"/>
      <c r="M26"/>
      <c r="Q26" s="55" t="b">
        <v>0</v>
      </c>
      <c r="R26" s="55"/>
      <c r="S26" s="55"/>
      <c r="T26" s="55"/>
      <c r="U26" s="55"/>
      <c r="V26" s="55"/>
      <c r="W26" s="55"/>
      <c r="X26" s="55"/>
      <c r="Y26" s="55"/>
    </row>
    <row r="27" spans="1:25" s="54" customFormat="1" x14ac:dyDescent="0.15">
      <c r="A27"/>
      <c r="B27" s="51" t="s">
        <v>52</v>
      </c>
      <c r="C27" s="155"/>
      <c r="D27" s="156"/>
      <c r="E27" s="156"/>
      <c r="F27" s="156"/>
      <c r="G27" s="156"/>
      <c r="H27" s="156"/>
      <c r="I27" s="156"/>
      <c r="J27" s="157"/>
      <c r="K27"/>
      <c r="L27"/>
      <c r="M27"/>
      <c r="Q27" s="55" t="b">
        <v>0</v>
      </c>
      <c r="R27" s="55"/>
      <c r="S27" s="55"/>
      <c r="T27" s="55"/>
      <c r="U27" s="55"/>
      <c r="V27" s="55"/>
      <c r="W27" s="55"/>
      <c r="X27" s="55"/>
      <c r="Y27" s="55"/>
    </row>
    <row r="28" spans="1:25" s="54" customFormat="1" x14ac:dyDescent="0.15">
      <c r="A28"/>
      <c r="B28"/>
      <c r="C28"/>
      <c r="D28"/>
      <c r="E28"/>
      <c r="F28"/>
      <c r="G28"/>
      <c r="H28" s="56"/>
      <c r="I28"/>
      <c r="J28"/>
      <c r="K28"/>
      <c r="L28"/>
      <c r="M28"/>
      <c r="Q28" s="55" t="b">
        <v>0</v>
      </c>
      <c r="R28" s="55"/>
      <c r="S28" s="55"/>
      <c r="T28" s="55"/>
      <c r="U28" s="55"/>
      <c r="V28" s="55"/>
      <c r="W28" s="55"/>
      <c r="X28" s="55"/>
      <c r="Y28" s="55"/>
    </row>
    <row r="29" spans="1:25" s="54" customFormat="1" ht="18.75" customHeight="1" x14ac:dyDescent="0.15">
      <c r="A29"/>
      <c r="B29" s="51" t="s">
        <v>27</v>
      </c>
      <c r="C29" s="160"/>
      <c r="D29" s="161"/>
      <c r="E29" s="161"/>
      <c r="F29" s="161"/>
      <c r="G29" s="161"/>
      <c r="H29" s="161"/>
      <c r="I29" s="161"/>
      <c r="J29" s="161"/>
      <c r="K29" s="161"/>
      <c r="L29" s="161"/>
      <c r="M29" s="162"/>
      <c r="N29" s="51"/>
      <c r="Q29" s="55" t="b">
        <v>0</v>
      </c>
      <c r="R29" s="55"/>
      <c r="S29" s="55"/>
      <c r="T29" s="55"/>
      <c r="U29" s="55"/>
      <c r="V29" s="55"/>
      <c r="W29" s="55"/>
      <c r="X29" s="55"/>
      <c r="Y29" s="55"/>
    </row>
    <row r="30" spans="1:25" s="54" customFormat="1" ht="18.75" customHeight="1" x14ac:dyDescent="0.15">
      <c r="A30"/>
      <c r="B30"/>
      <c r="C30" s="163"/>
      <c r="D30" s="164"/>
      <c r="E30" s="164"/>
      <c r="F30" s="164"/>
      <c r="G30" s="164"/>
      <c r="H30" s="164"/>
      <c r="I30" s="164"/>
      <c r="J30" s="164"/>
      <c r="K30" s="164"/>
      <c r="L30" s="164"/>
      <c r="M30" s="165"/>
      <c r="N30" s="51"/>
      <c r="Q30" s="55" t="b">
        <v>0</v>
      </c>
      <c r="R30" s="55"/>
      <c r="S30" s="55"/>
      <c r="T30" s="55"/>
      <c r="U30" s="55"/>
      <c r="V30" s="55"/>
      <c r="W30" s="55"/>
      <c r="X30" s="55"/>
      <c r="Y30" s="55"/>
    </row>
    <row r="31" spans="1:25" s="54" customFormat="1" ht="18.75" customHeight="1" x14ac:dyDescent="0.15">
      <c r="A31"/>
      <c r="B31"/>
      <c r="C31" s="166"/>
      <c r="D31" s="167"/>
      <c r="E31" s="167"/>
      <c r="F31" s="167"/>
      <c r="G31" s="167"/>
      <c r="H31" s="167"/>
      <c r="I31" s="167"/>
      <c r="J31" s="167"/>
      <c r="K31" s="167"/>
      <c r="L31" s="167"/>
      <c r="M31" s="168"/>
      <c r="N31" s="51"/>
      <c r="Q31" s="55" t="b">
        <v>0</v>
      </c>
      <c r="R31" s="55"/>
      <c r="S31" s="55"/>
      <c r="T31" s="55"/>
      <c r="U31" s="55"/>
      <c r="V31" s="55"/>
      <c r="W31" s="55"/>
      <c r="X31" s="55"/>
      <c r="Y31" s="55"/>
    </row>
    <row r="32" spans="1:25" ht="14.25" customHeight="1" x14ac:dyDescent="0.15">
      <c r="E32" s="57"/>
      <c r="F32" s="57"/>
      <c r="G32" s="57"/>
      <c r="H32" s="57"/>
      <c r="I32" s="57"/>
      <c r="J32" s="57"/>
      <c r="K32" s="57"/>
      <c r="Q32" t="b">
        <v>0</v>
      </c>
    </row>
    <row r="33" spans="2:25" x14ac:dyDescent="0.15">
      <c r="B33" s="55" t="s">
        <v>75</v>
      </c>
      <c r="C33" s="56"/>
      <c r="Q33" t="b">
        <v>0</v>
      </c>
    </row>
    <row r="34" spans="2:25" ht="18.75" customHeight="1" x14ac:dyDescent="0.15">
      <c r="B34" s="169" t="s">
        <v>28</v>
      </c>
      <c r="C34" s="170"/>
      <c r="D34" s="170"/>
      <c r="E34" s="170"/>
      <c r="F34" s="58"/>
      <c r="G34" s="169" t="s">
        <v>29</v>
      </c>
      <c r="H34" s="170"/>
      <c r="I34" s="170"/>
      <c r="J34" s="170"/>
      <c r="K34" s="170"/>
      <c r="L34" s="170"/>
      <c r="M34" s="171"/>
      <c r="Q34" t="b">
        <v>0</v>
      </c>
    </row>
    <row r="35" spans="2:25" ht="18.75" customHeight="1" x14ac:dyDescent="0.15">
      <c r="B35" s="103"/>
      <c r="C35" s="104"/>
      <c r="D35" s="105"/>
      <c r="E35" s="104"/>
      <c r="F35" s="58"/>
      <c r="G35" s="103"/>
      <c r="H35" s="104"/>
      <c r="I35" s="104"/>
      <c r="J35" s="104"/>
      <c r="K35" s="104"/>
      <c r="L35" s="104"/>
      <c r="M35" s="108"/>
      <c r="Q35" t="b">
        <v>0</v>
      </c>
    </row>
    <row r="36" spans="2:25" ht="18.75" customHeight="1" x14ac:dyDescent="0.15">
      <c r="B36" s="106"/>
      <c r="C36" s="15"/>
      <c r="D36" s="15"/>
      <c r="E36" s="15"/>
      <c r="F36" s="58"/>
      <c r="G36" s="106"/>
      <c r="H36" s="15"/>
      <c r="I36" s="15"/>
      <c r="J36" s="15"/>
      <c r="K36" s="15"/>
      <c r="L36" s="15"/>
      <c r="M36" s="109"/>
      <c r="Q36" t="b">
        <v>0</v>
      </c>
    </row>
    <row r="37" spans="2:25" x14ac:dyDescent="0.15">
      <c r="B37" s="106"/>
      <c r="C37" s="15"/>
      <c r="D37" s="15"/>
      <c r="E37" s="15"/>
      <c r="F37" s="58"/>
      <c r="G37" s="106"/>
      <c r="H37" s="15"/>
      <c r="I37" s="15"/>
      <c r="J37" s="15"/>
      <c r="K37" s="15"/>
      <c r="L37" s="15"/>
      <c r="M37" s="109"/>
      <c r="Q37" s="158"/>
      <c r="R37" s="158"/>
      <c r="S37" s="158"/>
      <c r="T37" s="158"/>
      <c r="U37" s="158"/>
      <c r="V37" s="158"/>
      <c r="W37" s="158"/>
      <c r="X37" s="158"/>
      <c r="Y37" s="158"/>
    </row>
    <row r="38" spans="2:25" ht="18.75" customHeight="1" x14ac:dyDescent="0.15">
      <c r="B38" s="106"/>
      <c r="C38" s="15"/>
      <c r="D38" s="107"/>
      <c r="E38" s="15"/>
      <c r="F38" s="58"/>
      <c r="G38" s="106"/>
      <c r="H38" s="15"/>
      <c r="I38" s="15"/>
      <c r="J38" s="15"/>
      <c r="K38" s="15"/>
      <c r="L38" s="15"/>
      <c r="M38" s="109"/>
    </row>
    <row r="39" spans="2:25" ht="18.75" customHeight="1" x14ac:dyDescent="0.15">
      <c r="B39" s="137" t="s">
        <v>30</v>
      </c>
      <c r="C39" s="138"/>
      <c r="D39" s="138"/>
      <c r="E39" s="138"/>
      <c r="F39" s="58"/>
      <c r="G39" s="137" t="s">
        <v>31</v>
      </c>
      <c r="H39" s="138"/>
      <c r="I39" s="138"/>
      <c r="J39" s="138"/>
      <c r="K39" s="138"/>
      <c r="L39" s="138"/>
      <c r="M39" s="159"/>
    </row>
    <row r="40" spans="2:25" ht="14.25" customHeight="1" x14ac:dyDescent="0.15">
      <c r="E40" s="57"/>
      <c r="F40" s="57"/>
      <c r="G40" s="57"/>
      <c r="H40" s="57"/>
      <c r="I40" s="57"/>
      <c r="J40" s="57"/>
      <c r="K40" s="57"/>
    </row>
    <row r="41" spans="2:25" x14ac:dyDescent="0.15">
      <c r="B41" s="50" t="s">
        <v>76</v>
      </c>
      <c r="C41" s="50"/>
    </row>
    <row r="42" spans="2:25" ht="72.75" customHeight="1" x14ac:dyDescent="0.15">
      <c r="B42" s="172"/>
      <c r="C42" s="172"/>
      <c r="D42" s="172"/>
      <c r="E42" s="172"/>
      <c r="F42" s="172"/>
      <c r="G42" s="172"/>
      <c r="H42" s="172"/>
      <c r="I42" s="172"/>
      <c r="J42" s="172"/>
      <c r="K42" s="172"/>
      <c r="L42" s="172"/>
      <c r="M42" s="172"/>
    </row>
    <row r="43" spans="2:25" ht="6" customHeight="1" x14ac:dyDescent="0.15">
      <c r="E43" s="57"/>
      <c r="F43" s="57"/>
      <c r="G43" s="57"/>
      <c r="H43" s="57"/>
      <c r="I43" s="57"/>
      <c r="J43" s="57"/>
      <c r="K43" s="57"/>
    </row>
    <row r="44" spans="2:25" x14ac:dyDescent="0.15">
      <c r="B44" s="56" t="s">
        <v>77</v>
      </c>
      <c r="C44" s="56"/>
      <c r="Q44" s="158"/>
      <c r="R44" s="158"/>
      <c r="S44" s="158"/>
      <c r="T44" s="158"/>
      <c r="U44" s="158"/>
      <c r="V44" s="158"/>
      <c r="W44" s="158"/>
      <c r="X44" s="158"/>
      <c r="Y44" s="158"/>
    </row>
    <row r="45" spans="2:25" ht="145.5" customHeight="1" x14ac:dyDescent="0.15">
      <c r="B45" s="172" t="s">
        <v>78</v>
      </c>
      <c r="C45" s="172"/>
      <c r="D45" s="172"/>
      <c r="E45" s="172"/>
      <c r="F45" s="172"/>
      <c r="G45" s="172"/>
      <c r="H45" s="172"/>
      <c r="I45" s="172"/>
      <c r="J45" s="172"/>
      <c r="K45" s="172"/>
      <c r="L45" s="172"/>
      <c r="M45" s="172"/>
    </row>
    <row r="46" spans="2:25" ht="6" customHeight="1" x14ac:dyDescent="0.15">
      <c r="E46" s="57"/>
      <c r="F46" s="57"/>
      <c r="G46" s="57"/>
      <c r="H46" s="57"/>
      <c r="I46" s="57"/>
      <c r="J46" s="57"/>
      <c r="K46" s="57"/>
    </row>
    <row r="47" spans="2:25" ht="6" customHeight="1" x14ac:dyDescent="0.15">
      <c r="E47" s="57"/>
      <c r="F47" s="57"/>
      <c r="G47" s="57"/>
      <c r="H47" s="57"/>
      <c r="I47" s="57"/>
      <c r="J47" s="57"/>
      <c r="K47" s="57"/>
    </row>
    <row r="48" spans="2:25" s="59" customFormat="1" ht="18.75" customHeight="1" x14ac:dyDescent="0.15">
      <c r="B48" t="s">
        <v>79</v>
      </c>
      <c r="C48"/>
    </row>
    <row r="49" spans="2:12" s="59" customFormat="1" ht="14.25" x14ac:dyDescent="0.15">
      <c r="B49" s="55" t="s">
        <v>80</v>
      </c>
      <c r="C49" s="56"/>
      <c r="D49" s="60"/>
    </row>
    <row r="50" spans="2:12" s="59" customFormat="1" ht="18.75" customHeight="1" x14ac:dyDescent="0.15">
      <c r="B50" s="178" t="s">
        <v>32</v>
      </c>
      <c r="C50" s="179"/>
      <c r="D50" s="179" t="s">
        <v>33</v>
      </c>
      <c r="E50" s="182" t="s">
        <v>34</v>
      </c>
      <c r="F50" s="183"/>
      <c r="G50" s="183"/>
      <c r="H50" s="183"/>
      <c r="I50" s="184"/>
      <c r="J50" s="173" t="s">
        <v>53</v>
      </c>
      <c r="K50" s="173" t="s">
        <v>54</v>
      </c>
      <c r="L50" s="173" t="s">
        <v>55</v>
      </c>
    </row>
    <row r="51" spans="2:12" s="59" customFormat="1" ht="13.5" customHeight="1" x14ac:dyDescent="0.15">
      <c r="B51" s="180"/>
      <c r="C51" s="181"/>
      <c r="D51" s="181"/>
      <c r="E51" s="61" t="s">
        <v>56</v>
      </c>
      <c r="F51" s="175" t="s">
        <v>57</v>
      </c>
      <c r="G51" s="176"/>
      <c r="H51" s="176"/>
      <c r="I51" s="177"/>
      <c r="J51" s="174"/>
      <c r="K51" s="185"/>
      <c r="L51" s="174"/>
    </row>
    <row r="52" spans="2:12" s="59" customFormat="1" ht="15.75" customHeight="1" x14ac:dyDescent="0.15">
      <c r="B52" s="186" t="s">
        <v>58</v>
      </c>
      <c r="C52" s="62" t="s">
        <v>35</v>
      </c>
      <c r="D52" s="86"/>
      <c r="E52" s="87"/>
      <c r="F52" s="189">
        <f>E52*12</f>
        <v>0</v>
      </c>
      <c r="G52" s="190"/>
      <c r="H52" s="190"/>
      <c r="I52" s="191"/>
      <c r="J52" s="94"/>
      <c r="K52" s="63">
        <f>$D$52*$F$52*$J$52/60</f>
        <v>0</v>
      </c>
      <c r="L52" s="64" t="e">
        <f>($F$52*$J$52/60)/$D$52</f>
        <v>#DIV/0!</v>
      </c>
    </row>
    <row r="53" spans="2:12" s="59" customFormat="1" ht="15.75" customHeight="1" x14ac:dyDescent="0.15">
      <c r="B53" s="187"/>
      <c r="C53" s="65" t="s">
        <v>36</v>
      </c>
      <c r="D53" s="88"/>
      <c r="E53" s="89"/>
      <c r="F53" s="192">
        <f t="shared" ref="F53:F60" si="0">E53*12</f>
        <v>0</v>
      </c>
      <c r="G53" s="193"/>
      <c r="H53" s="193"/>
      <c r="I53" s="194"/>
      <c r="J53" s="95"/>
      <c r="K53" s="66">
        <f>$D$53*$F$53*$J$53/60</f>
        <v>0</v>
      </c>
      <c r="L53" s="67" t="e">
        <f>($F$53*$J$53/60)/$D$53</f>
        <v>#DIV/0!</v>
      </c>
    </row>
    <row r="54" spans="2:12" s="59" customFormat="1" ht="15.75" customHeight="1" x14ac:dyDescent="0.15">
      <c r="B54" s="187"/>
      <c r="C54" s="65" t="s">
        <v>37</v>
      </c>
      <c r="D54" s="88"/>
      <c r="E54" s="89"/>
      <c r="F54" s="192">
        <f t="shared" si="0"/>
        <v>0</v>
      </c>
      <c r="G54" s="193"/>
      <c r="H54" s="193"/>
      <c r="I54" s="194"/>
      <c r="J54" s="95"/>
      <c r="K54" s="66">
        <f>$D$54*$F$54*$J$54/60</f>
        <v>0</v>
      </c>
      <c r="L54" s="67" t="e">
        <f>($F$54*$J$54/60)/$D$54</f>
        <v>#DIV/0!</v>
      </c>
    </row>
    <row r="55" spans="2:12" s="59" customFormat="1" ht="15.75" customHeight="1" x14ac:dyDescent="0.15">
      <c r="B55" s="187"/>
      <c r="C55" s="65" t="s">
        <v>38</v>
      </c>
      <c r="D55" s="88"/>
      <c r="E55" s="89"/>
      <c r="F55" s="195">
        <f t="shared" si="0"/>
        <v>0</v>
      </c>
      <c r="G55" s="196"/>
      <c r="H55" s="196"/>
      <c r="I55" s="197"/>
      <c r="J55" s="95"/>
      <c r="K55" s="66">
        <f>$D$55*$F$55*$J$55/60</f>
        <v>0</v>
      </c>
      <c r="L55" s="67" t="e">
        <f>($F$55*$J$55/60)/$D$55</f>
        <v>#DIV/0!</v>
      </c>
    </row>
    <row r="56" spans="2:12" s="59" customFormat="1" ht="15.75" customHeight="1" x14ac:dyDescent="0.15">
      <c r="B56" s="188"/>
      <c r="C56" s="68" t="s">
        <v>39</v>
      </c>
      <c r="D56" s="90"/>
      <c r="E56" s="91"/>
      <c r="F56" s="198">
        <f t="shared" si="0"/>
        <v>0</v>
      </c>
      <c r="G56" s="199"/>
      <c r="H56" s="199"/>
      <c r="I56" s="200"/>
      <c r="J56" s="96"/>
      <c r="K56" s="69">
        <f>$D$56*$F$56*$J$56/60</f>
        <v>0</v>
      </c>
      <c r="L56" s="70" t="e">
        <f>($F$56*$J$56/60)/$D$56</f>
        <v>#DIV/0!</v>
      </c>
    </row>
    <row r="57" spans="2:12" s="59" customFormat="1" ht="15.75" customHeight="1" x14ac:dyDescent="0.15">
      <c r="B57" s="187" t="s">
        <v>59</v>
      </c>
      <c r="C57" s="71" t="s">
        <v>40</v>
      </c>
      <c r="D57" s="92"/>
      <c r="E57" s="93"/>
      <c r="F57" s="195">
        <f t="shared" si="0"/>
        <v>0</v>
      </c>
      <c r="G57" s="196"/>
      <c r="H57" s="196"/>
      <c r="I57" s="197"/>
      <c r="J57" s="97"/>
      <c r="K57" s="72">
        <f>$D$57*$F$57*$J$57/60</f>
        <v>0</v>
      </c>
      <c r="L57" s="73" t="e">
        <f>($F$57*$J$57/60)/$D$57</f>
        <v>#DIV/0!</v>
      </c>
    </row>
    <row r="58" spans="2:12" s="59" customFormat="1" ht="15.75" customHeight="1" x14ac:dyDescent="0.15">
      <c r="B58" s="187"/>
      <c r="C58" s="65" t="s">
        <v>41</v>
      </c>
      <c r="D58" s="88"/>
      <c r="E58" s="89"/>
      <c r="F58" s="195">
        <f t="shared" si="0"/>
        <v>0</v>
      </c>
      <c r="G58" s="196"/>
      <c r="H58" s="196"/>
      <c r="I58" s="197"/>
      <c r="J58" s="95"/>
      <c r="K58" s="66">
        <f>$D$58*$F$58*$J$58/60</f>
        <v>0</v>
      </c>
      <c r="L58" s="67" t="e">
        <f>($F$58*$J$58/60)/$D$58</f>
        <v>#DIV/0!</v>
      </c>
    </row>
    <row r="59" spans="2:12" s="59" customFormat="1" ht="15.75" customHeight="1" x14ac:dyDescent="0.15">
      <c r="B59" s="187"/>
      <c r="C59" s="65" t="s">
        <v>42</v>
      </c>
      <c r="D59" s="88"/>
      <c r="E59" s="89"/>
      <c r="F59" s="192">
        <f t="shared" si="0"/>
        <v>0</v>
      </c>
      <c r="G59" s="193"/>
      <c r="H59" s="193"/>
      <c r="I59" s="194"/>
      <c r="J59" s="95"/>
      <c r="K59" s="66">
        <f>$D$59*$F$59*$J$59/60</f>
        <v>0</v>
      </c>
      <c r="L59" s="67" t="e">
        <f>($F$59*$J$59/60)/$D$59</f>
        <v>#DIV/0!</v>
      </c>
    </row>
    <row r="60" spans="2:12" s="59" customFormat="1" ht="15.75" customHeight="1" x14ac:dyDescent="0.15">
      <c r="B60" s="188"/>
      <c r="C60" s="65" t="s">
        <v>43</v>
      </c>
      <c r="D60" s="88"/>
      <c r="E60" s="89"/>
      <c r="F60" s="195">
        <f t="shared" si="0"/>
        <v>0</v>
      </c>
      <c r="G60" s="196"/>
      <c r="H60" s="196"/>
      <c r="I60" s="197"/>
      <c r="J60" s="95"/>
      <c r="K60" s="74">
        <f>$D$60*$F$60*$J$60/60</f>
        <v>0</v>
      </c>
      <c r="L60" s="75" t="e">
        <f>($F$60*$J$60/60)/$D$60</f>
        <v>#DIV/0!</v>
      </c>
    </row>
    <row r="61" spans="2:12" s="59" customFormat="1" ht="15.75" customHeight="1" x14ac:dyDescent="0.15">
      <c r="B61" s="201"/>
      <c r="C61" s="202"/>
      <c r="D61" s="202"/>
      <c r="E61" s="76">
        <f>SUM(E52:E60)</f>
        <v>0</v>
      </c>
      <c r="F61" s="203">
        <f>SUM(F52:I60)</f>
        <v>0</v>
      </c>
      <c r="G61" s="204"/>
      <c r="H61" s="204"/>
      <c r="I61" s="205"/>
      <c r="J61" s="77">
        <f>SUM(J52:J60)</f>
        <v>0</v>
      </c>
      <c r="K61" s="78">
        <f>SUM(K52:K60)</f>
        <v>0</v>
      </c>
      <c r="L61" s="79" t="e">
        <f>SUM(L52:L60)</f>
        <v>#DIV/0!</v>
      </c>
    </row>
    <row r="62" spans="2:12" s="59" customFormat="1" ht="15.75" customHeight="1" x14ac:dyDescent="0.15">
      <c r="B62" s="82"/>
      <c r="C62" s="82"/>
      <c r="D62" s="82"/>
      <c r="E62" s="98"/>
      <c r="F62" s="99"/>
      <c r="G62" s="99"/>
      <c r="H62" s="99"/>
      <c r="I62" s="99"/>
      <c r="J62" s="100"/>
      <c r="K62" s="101"/>
      <c r="L62" s="102"/>
    </row>
    <row r="63" spans="2:12" s="59" customFormat="1" x14ac:dyDescent="0.15">
      <c r="B63" s="56" t="s">
        <v>81</v>
      </c>
      <c r="C63" s="56"/>
    </row>
    <row r="64" spans="2:12" s="59" customFormat="1" ht="13.5" customHeight="1" x14ac:dyDescent="0.15">
      <c r="B64" s="178" t="s">
        <v>32</v>
      </c>
      <c r="C64" s="179"/>
      <c r="D64" s="179" t="s">
        <v>44</v>
      </c>
      <c r="E64" s="182" t="s">
        <v>34</v>
      </c>
      <c r="F64" s="183"/>
      <c r="G64" s="183"/>
      <c r="H64" s="183"/>
      <c r="I64" s="184"/>
      <c r="J64" s="173" t="s">
        <v>60</v>
      </c>
      <c r="K64" s="173" t="s">
        <v>61</v>
      </c>
      <c r="L64" s="173" t="s">
        <v>55</v>
      </c>
    </row>
    <row r="65" spans="2:13" s="59" customFormat="1" ht="13.5" customHeight="1" x14ac:dyDescent="0.15">
      <c r="B65" s="180"/>
      <c r="C65" s="181"/>
      <c r="D65" s="181"/>
      <c r="E65" s="61" t="s">
        <v>56</v>
      </c>
      <c r="F65" s="175" t="s">
        <v>57</v>
      </c>
      <c r="G65" s="176"/>
      <c r="H65" s="176"/>
      <c r="I65" s="177"/>
      <c r="J65" s="174"/>
      <c r="K65" s="185"/>
      <c r="L65" s="174"/>
    </row>
    <row r="66" spans="2:13" s="59" customFormat="1" ht="15.75" customHeight="1" x14ac:dyDescent="0.15">
      <c r="B66" s="186" t="s">
        <v>58</v>
      </c>
      <c r="C66" s="62" t="s">
        <v>35</v>
      </c>
      <c r="D66" s="86"/>
      <c r="E66" s="87"/>
      <c r="F66" s="189">
        <f>E66*12</f>
        <v>0</v>
      </c>
      <c r="G66" s="190"/>
      <c r="H66" s="190"/>
      <c r="I66" s="191"/>
      <c r="J66" s="94"/>
      <c r="K66" s="63">
        <f>$D$66*$F$66*$J$66/60</f>
        <v>0</v>
      </c>
      <c r="L66" s="64" t="e">
        <f>($F$66*$J$66/60)/$D$66</f>
        <v>#DIV/0!</v>
      </c>
    </row>
    <row r="67" spans="2:13" s="59" customFormat="1" ht="15.75" customHeight="1" x14ac:dyDescent="0.15">
      <c r="B67" s="187"/>
      <c r="C67" s="65" t="s">
        <v>36</v>
      </c>
      <c r="D67" s="88"/>
      <c r="E67" s="89"/>
      <c r="F67" s="192">
        <f t="shared" ref="F67:F74" si="1">E67*12</f>
        <v>0</v>
      </c>
      <c r="G67" s="193"/>
      <c r="H67" s="193"/>
      <c r="I67" s="194"/>
      <c r="J67" s="95"/>
      <c r="K67" s="66">
        <f>$D$67*$F$67*$J$67/60</f>
        <v>0</v>
      </c>
      <c r="L67" s="67" t="e">
        <f>($F$67*$J$67/60)/$D$67</f>
        <v>#DIV/0!</v>
      </c>
    </row>
    <row r="68" spans="2:13" s="59" customFormat="1" ht="15.75" customHeight="1" x14ac:dyDescent="0.15">
      <c r="B68" s="187"/>
      <c r="C68" s="65" t="s">
        <v>37</v>
      </c>
      <c r="D68" s="88"/>
      <c r="E68" s="89"/>
      <c r="F68" s="192">
        <f t="shared" si="1"/>
        <v>0</v>
      </c>
      <c r="G68" s="193"/>
      <c r="H68" s="193"/>
      <c r="I68" s="194"/>
      <c r="J68" s="95"/>
      <c r="K68" s="66">
        <f>$D$68*$F$68*$J$68/60</f>
        <v>0</v>
      </c>
      <c r="L68" s="67" t="e">
        <f>($F$68*$J$68/60)/$D$68</f>
        <v>#DIV/0!</v>
      </c>
    </row>
    <row r="69" spans="2:13" s="59" customFormat="1" ht="15.75" customHeight="1" x14ac:dyDescent="0.15">
      <c r="B69" s="187"/>
      <c r="C69" s="65" t="s">
        <v>38</v>
      </c>
      <c r="D69" s="88"/>
      <c r="E69" s="89"/>
      <c r="F69" s="195">
        <f t="shared" si="1"/>
        <v>0</v>
      </c>
      <c r="G69" s="196"/>
      <c r="H69" s="196"/>
      <c r="I69" s="197"/>
      <c r="J69" s="95"/>
      <c r="K69" s="66">
        <f>$D$69*$F$69*$J$69/60</f>
        <v>0</v>
      </c>
      <c r="L69" s="67" t="e">
        <f>($F$69*$J$69/60)/$D$69</f>
        <v>#DIV/0!</v>
      </c>
    </row>
    <row r="70" spans="2:13" s="59" customFormat="1" ht="15.75" customHeight="1" x14ac:dyDescent="0.15">
      <c r="B70" s="188"/>
      <c r="C70" s="68" t="s">
        <v>39</v>
      </c>
      <c r="D70" s="90"/>
      <c r="E70" s="91"/>
      <c r="F70" s="198">
        <f t="shared" si="1"/>
        <v>0</v>
      </c>
      <c r="G70" s="199"/>
      <c r="H70" s="199"/>
      <c r="I70" s="200"/>
      <c r="J70" s="96"/>
      <c r="K70" s="69">
        <f>$D$70*$F$70*$J$70/60</f>
        <v>0</v>
      </c>
      <c r="L70" s="70" t="e">
        <f>($F$70*$J$70/60)/$D$70</f>
        <v>#DIV/0!</v>
      </c>
    </row>
    <row r="71" spans="2:13" s="59" customFormat="1" ht="15.75" customHeight="1" x14ac:dyDescent="0.15">
      <c r="B71" s="187" t="s">
        <v>59</v>
      </c>
      <c r="C71" s="71" t="s">
        <v>40</v>
      </c>
      <c r="D71" s="92"/>
      <c r="E71" s="93"/>
      <c r="F71" s="195">
        <f t="shared" si="1"/>
        <v>0</v>
      </c>
      <c r="G71" s="196"/>
      <c r="H71" s="196"/>
      <c r="I71" s="197"/>
      <c r="J71" s="97"/>
      <c r="K71" s="72">
        <f>$D$71*$F$71*$J$71/60</f>
        <v>0</v>
      </c>
      <c r="L71" s="73" t="e">
        <f>($F$71*$J$71/60)/$D$71</f>
        <v>#DIV/0!</v>
      </c>
    </row>
    <row r="72" spans="2:13" s="59" customFormat="1" ht="15.75" customHeight="1" x14ac:dyDescent="0.15">
      <c r="B72" s="187"/>
      <c r="C72" s="65" t="s">
        <v>41</v>
      </c>
      <c r="D72" s="88"/>
      <c r="E72" s="89"/>
      <c r="F72" s="195">
        <f t="shared" si="1"/>
        <v>0</v>
      </c>
      <c r="G72" s="196"/>
      <c r="H72" s="196"/>
      <c r="I72" s="197"/>
      <c r="J72" s="95"/>
      <c r="K72" s="66">
        <f>$D$72*$F$72*$J$72/60</f>
        <v>0</v>
      </c>
      <c r="L72" s="67" t="e">
        <f>($F$72*$J$72/60)/$D$72</f>
        <v>#DIV/0!</v>
      </c>
    </row>
    <row r="73" spans="2:13" s="59" customFormat="1" ht="15.75" customHeight="1" x14ac:dyDescent="0.15">
      <c r="B73" s="187"/>
      <c r="C73" s="65" t="s">
        <v>42</v>
      </c>
      <c r="D73" s="88"/>
      <c r="E73" s="89"/>
      <c r="F73" s="192">
        <f t="shared" si="1"/>
        <v>0</v>
      </c>
      <c r="G73" s="193"/>
      <c r="H73" s="193"/>
      <c r="I73" s="194"/>
      <c r="J73" s="95"/>
      <c r="K73" s="66">
        <f>$D$73*$F$73*$J$73/60</f>
        <v>0</v>
      </c>
      <c r="L73" s="67" t="e">
        <f>($F$73*$J$73/60)/$D$73</f>
        <v>#DIV/0!</v>
      </c>
    </row>
    <row r="74" spans="2:13" s="59" customFormat="1" ht="15.75" customHeight="1" x14ac:dyDescent="0.15">
      <c r="B74" s="188"/>
      <c r="C74" s="65" t="s">
        <v>43</v>
      </c>
      <c r="D74" s="88"/>
      <c r="E74" s="89"/>
      <c r="F74" s="195">
        <f t="shared" si="1"/>
        <v>0</v>
      </c>
      <c r="G74" s="196"/>
      <c r="H74" s="196"/>
      <c r="I74" s="197"/>
      <c r="J74" s="95"/>
      <c r="K74" s="74">
        <f>$D$74*$F$74*$J$74/60</f>
        <v>0</v>
      </c>
      <c r="L74" s="75" t="e">
        <f>($F$74*$J$74/60)/$D$74</f>
        <v>#DIV/0!</v>
      </c>
    </row>
    <row r="75" spans="2:13" s="59" customFormat="1" ht="15.75" customHeight="1" x14ac:dyDescent="0.15">
      <c r="B75" s="201"/>
      <c r="C75" s="202"/>
      <c r="D75" s="202"/>
      <c r="E75" s="76">
        <f>SUM(E66:E74)</f>
        <v>0</v>
      </c>
      <c r="F75" s="203">
        <f>SUM(F66:I74)</f>
        <v>0</v>
      </c>
      <c r="G75" s="204"/>
      <c r="H75" s="204"/>
      <c r="I75" s="205"/>
      <c r="J75" s="77">
        <f>SUM(J66:J74)</f>
        <v>0</v>
      </c>
      <c r="K75" s="78">
        <f>SUM(K66:K74)</f>
        <v>0</v>
      </c>
      <c r="L75" s="79" t="e">
        <f>SUM(L66:L74)</f>
        <v>#DIV/0!</v>
      </c>
    </row>
    <row r="76" spans="2:13" s="59" customFormat="1" ht="9" customHeight="1" x14ac:dyDescent="0.15"/>
    <row r="77" spans="2:13" s="59" customFormat="1" x14ac:dyDescent="0.15">
      <c r="J77" s="48" t="s">
        <v>45</v>
      </c>
    </row>
    <row r="78" spans="2:13" s="59" customFormat="1" x14ac:dyDescent="0.15">
      <c r="D78" s="80"/>
      <c r="L78" s="81" t="e">
        <f>($K$61-$K$75)/$K$61</f>
        <v>#DIV/0!</v>
      </c>
    </row>
    <row r="79" spans="2:13" s="59" customFormat="1" x14ac:dyDescent="0.15">
      <c r="B79" s="56"/>
      <c r="C79" s="56"/>
      <c r="D79" s="80"/>
    </row>
    <row r="80" spans="2:13" s="59" customFormat="1" ht="18.75" customHeight="1" x14ac:dyDescent="0.15">
      <c r="B80" s="55" t="s">
        <v>82</v>
      </c>
      <c r="C80" s="56"/>
      <c r="D80"/>
      <c r="E80"/>
      <c r="F80"/>
      <c r="G80"/>
      <c r="H80"/>
      <c r="I80"/>
      <c r="J80"/>
      <c r="K80"/>
      <c r="L80"/>
      <c r="M80"/>
    </row>
    <row r="81" spans="2:13" s="59" customFormat="1" ht="72" customHeight="1" x14ac:dyDescent="0.15">
      <c r="B81" s="206"/>
      <c r="C81" s="206"/>
      <c r="D81" s="206"/>
      <c r="E81" s="206"/>
      <c r="F81" s="206"/>
      <c r="G81" s="206"/>
      <c r="H81" s="206"/>
      <c r="I81" s="206"/>
      <c r="J81" s="206"/>
      <c r="K81" s="206"/>
      <c r="L81" s="206"/>
      <c r="M81" s="206"/>
    </row>
    <row r="82" spans="2:13" s="59" customFormat="1" x14ac:dyDescent="0.15">
      <c r="B82" s="82"/>
      <c r="C82" s="82"/>
      <c r="D82" s="83"/>
      <c r="E82" s="83"/>
      <c r="F82" s="83"/>
      <c r="G82" s="83"/>
    </row>
    <row r="83" spans="2:13" s="59" customFormat="1" x14ac:dyDescent="0.15">
      <c r="B83" s="55" t="s">
        <v>85</v>
      </c>
      <c r="C83" s="56"/>
      <c r="D83"/>
      <c r="E83"/>
      <c r="F83"/>
      <c r="G83"/>
      <c r="H83"/>
      <c r="I83"/>
      <c r="J83"/>
      <c r="K83"/>
      <c r="L83"/>
      <c r="M83"/>
    </row>
    <row r="84" spans="2:13" s="59" customFormat="1" ht="72.75" customHeight="1" x14ac:dyDescent="0.15">
      <c r="B84" s="206" t="s">
        <v>83</v>
      </c>
      <c r="C84" s="206"/>
      <c r="D84" s="206"/>
      <c r="E84" s="206"/>
      <c r="F84" s="206"/>
      <c r="G84" s="206"/>
      <c r="H84" s="206"/>
      <c r="I84" s="206"/>
      <c r="J84" s="206"/>
      <c r="K84" s="206"/>
      <c r="L84" s="206"/>
      <c r="M84" s="206"/>
    </row>
    <row r="85" spans="2:13" s="59" customFormat="1" x14ac:dyDescent="0.15">
      <c r="B85" s="84"/>
      <c r="C85" s="84"/>
      <c r="D85" s="83"/>
      <c r="E85" s="83"/>
      <c r="F85" s="83"/>
      <c r="G85" s="83"/>
    </row>
    <row r="86" spans="2:13" s="59" customFormat="1" x14ac:dyDescent="0.15">
      <c r="B86" s="55" t="s">
        <v>86</v>
      </c>
      <c r="C86" s="56"/>
      <c r="D86"/>
      <c r="E86"/>
      <c r="F86"/>
      <c r="G86"/>
      <c r="H86"/>
      <c r="I86"/>
      <c r="J86"/>
      <c r="K86"/>
      <c r="L86"/>
      <c r="M86"/>
    </row>
    <row r="87" spans="2:13" s="59" customFormat="1" ht="73.5" customHeight="1" x14ac:dyDescent="0.15">
      <c r="B87" s="206" t="s">
        <v>84</v>
      </c>
      <c r="C87" s="206"/>
      <c r="D87" s="206"/>
      <c r="E87" s="206"/>
      <c r="F87" s="206"/>
      <c r="G87" s="206"/>
      <c r="H87" s="206"/>
      <c r="I87" s="206"/>
      <c r="J87" s="206"/>
      <c r="K87" s="206"/>
      <c r="L87" s="206"/>
      <c r="M87" s="206"/>
    </row>
    <row r="88" spans="2:13" s="59" customFormat="1" x14ac:dyDescent="0.15">
      <c r="B88" s="56"/>
      <c r="C88" s="56"/>
      <c r="D88" s="56"/>
      <c r="E88" s="56"/>
      <c r="F88" s="56"/>
      <c r="G88" s="56"/>
      <c r="H88" s="56"/>
      <c r="I88" s="56"/>
      <c r="J88" s="56"/>
      <c r="K88" s="56"/>
      <c r="L88" s="56"/>
      <c r="M88" s="56"/>
    </row>
    <row r="89" spans="2:13" s="59" customFormat="1" x14ac:dyDescent="0.15">
      <c r="B89" s="48"/>
      <c r="C89" s="48"/>
    </row>
    <row r="90" spans="2:13" s="59" customFormat="1" x14ac:dyDescent="0.15">
      <c r="D90" s="85"/>
    </row>
    <row r="91" spans="2:13" s="59" customFormat="1" x14ac:dyDescent="0.15"/>
    <row r="93" spans="2:13" ht="14.25" customHeight="1" x14ac:dyDescent="0.15"/>
  </sheetData>
  <sheetProtection sheet="1" selectLockedCells="1"/>
  <dataConsolidate/>
  <mergeCells count="71">
    <mergeCell ref="B84:M84"/>
    <mergeCell ref="B87:M87"/>
    <mergeCell ref="B66:B70"/>
    <mergeCell ref="F66:I66"/>
    <mergeCell ref="F67:I67"/>
    <mergeCell ref="F68:I68"/>
    <mergeCell ref="F69:I69"/>
    <mergeCell ref="F70:I70"/>
    <mergeCell ref="B81:M81"/>
    <mergeCell ref="B71:B74"/>
    <mergeCell ref="F71:I71"/>
    <mergeCell ref="F72:I72"/>
    <mergeCell ref="F73:I73"/>
    <mergeCell ref="F74:I74"/>
    <mergeCell ref="B75:D75"/>
    <mergeCell ref="F75:I75"/>
    <mergeCell ref="L64:L65"/>
    <mergeCell ref="F65:I65"/>
    <mergeCell ref="B57:B60"/>
    <mergeCell ref="F57:I57"/>
    <mergeCell ref="F58:I58"/>
    <mergeCell ref="F59:I59"/>
    <mergeCell ref="F60:I60"/>
    <mergeCell ref="B61:D61"/>
    <mergeCell ref="F61:I61"/>
    <mergeCell ref="B64:C65"/>
    <mergeCell ref="D64:D65"/>
    <mergeCell ref="E64:I64"/>
    <mergeCell ref="J64:J65"/>
    <mergeCell ref="K64:K65"/>
    <mergeCell ref="B52:B56"/>
    <mergeCell ref="F52:I52"/>
    <mergeCell ref="F53:I53"/>
    <mergeCell ref="F54:I54"/>
    <mergeCell ref="F55:I55"/>
    <mergeCell ref="F56:I56"/>
    <mergeCell ref="Q44:Y44"/>
    <mergeCell ref="B45:M45"/>
    <mergeCell ref="B42:M42"/>
    <mergeCell ref="L50:L51"/>
    <mergeCell ref="F51:I51"/>
    <mergeCell ref="B50:C51"/>
    <mergeCell ref="D50:D51"/>
    <mergeCell ref="E50:I50"/>
    <mergeCell ref="J50:J51"/>
    <mergeCell ref="K50:K51"/>
    <mergeCell ref="B18:M18"/>
    <mergeCell ref="C27:J27"/>
    <mergeCell ref="Q37:Y37"/>
    <mergeCell ref="B39:E39"/>
    <mergeCell ref="G39:M39"/>
    <mergeCell ref="C29:M31"/>
    <mergeCell ref="B34:E34"/>
    <mergeCell ref="G34:M34"/>
    <mergeCell ref="B12:M12"/>
    <mergeCell ref="B13:M13"/>
    <mergeCell ref="C14:D14"/>
    <mergeCell ref="E14:H14"/>
    <mergeCell ref="I14:M14"/>
    <mergeCell ref="B11:M11"/>
    <mergeCell ref="B10:M10"/>
    <mergeCell ref="B2:M2"/>
    <mergeCell ref="B5:C5"/>
    <mergeCell ref="D5:M5"/>
    <mergeCell ref="B6:C6"/>
    <mergeCell ref="D6:M6"/>
    <mergeCell ref="B7:C7"/>
    <mergeCell ref="D7:M7"/>
    <mergeCell ref="B8:C8"/>
    <mergeCell ref="D8:M8"/>
    <mergeCell ref="B9:M9"/>
  </mergeCells>
  <phoneticPr fontId="11"/>
  <conditionalFormatting sqref="D15">
    <cfRule type="containsText" dxfId="3" priority="2" operator="containsText" text="あり">
      <formula>NOT(ISERROR(SEARCH("あり",D15)))</formula>
    </cfRule>
    <cfRule type="containsText" dxfId="2" priority="3" operator="containsText" text="なし">
      <formula>NOT(ISERROR(SEARCH("なし",D15)))</formula>
    </cfRule>
    <cfRule type="containsText" dxfId="1" priority="4" operator="containsText" text="あり">
      <formula>NOT(ISERROR(SEARCH("あり",D15)))</formula>
    </cfRule>
  </conditionalFormatting>
  <dataValidations count="6">
    <dataValidation type="list" allowBlank="1" showInputMessage="1" showErrorMessage="1" sqref="I14:M14" xr:uid="{00000000-0002-0000-0700-000000000000}">
      <formula1>"令和７年度,令和６年度,令和５年度,令和４年度,令和３年度,令和２年度"</formula1>
    </dataValidation>
    <dataValidation imeMode="halfKatakana" allowBlank="1" showInputMessage="1" showErrorMessage="1" sqref="D7:K7 D5" xr:uid="{00000000-0002-0000-0700-000001000000}"/>
    <dataValidation type="list" allowBlank="1" showInputMessage="1" showErrorMessage="1" sqref="D15 C14:D14" xr:uid="{00000000-0002-0000-0700-000002000000}">
      <formula1>"あり,なし"</formula1>
    </dataValidation>
    <dataValidation type="list" allowBlank="1" showInputMessage="1" showErrorMessage="1" sqref="I15" xr:uid="{00000000-0002-0000-0700-000003000000}">
      <formula1>"令和元年度,令和２年度,令和３年度"</formula1>
    </dataValidation>
    <dataValidation type="list" allowBlank="1" showInputMessage="1" showErrorMessage="1" sqref="B10:M10" xr:uid="{00000000-0002-0000-0700-000004000000}">
      <formula1>"障害者支援施設,グループホーム,居宅介護,重度訪問介護,短期入所,重度障害者等包括支援,障害児入所施設"</formula1>
    </dataValidation>
    <dataValidation imeMode="halfAlpha" allowBlank="1" showInputMessage="1" showErrorMessage="1" sqref="B12:M12" xr:uid="{00000000-0002-0000-0700-000005000000}"/>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4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xdr:col>
                    <xdr:colOff>9525</xdr:colOff>
                    <xdr:row>22</xdr:row>
                    <xdr:rowOff>85725</xdr:rowOff>
                  </from>
                  <to>
                    <xdr:col>2</xdr:col>
                    <xdr:colOff>257175</xdr:colOff>
                    <xdr:row>24</xdr:row>
                    <xdr:rowOff>142875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xdr:col>
                    <xdr:colOff>1743075</xdr:colOff>
                    <xdr:row>23</xdr:row>
                    <xdr:rowOff>152400</xdr:rowOff>
                  </from>
                  <to>
                    <xdr:col>2</xdr:col>
                    <xdr:colOff>1952625</xdr:colOff>
                    <xdr:row>25</xdr:row>
                    <xdr:rowOff>19050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2</xdr:col>
                    <xdr:colOff>1743075</xdr:colOff>
                    <xdr:row>22</xdr:row>
                    <xdr:rowOff>152400</xdr:rowOff>
                  </from>
                  <to>
                    <xdr:col>3</xdr:col>
                    <xdr:colOff>38100</xdr:colOff>
                    <xdr:row>24</xdr:row>
                    <xdr:rowOff>66675</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0</xdr:col>
                    <xdr:colOff>95250</xdr:colOff>
                    <xdr:row>15</xdr:row>
                    <xdr:rowOff>200025</xdr:rowOff>
                  </from>
                  <to>
                    <xdr:col>1</xdr:col>
                    <xdr:colOff>238125</xdr:colOff>
                    <xdr:row>17</xdr:row>
                    <xdr:rowOff>38100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0</xdr:col>
                    <xdr:colOff>95250</xdr:colOff>
                    <xdr:row>16</xdr:row>
                    <xdr:rowOff>371475</xdr:rowOff>
                  </from>
                  <to>
                    <xdr:col>1</xdr:col>
                    <xdr:colOff>257175</xdr:colOff>
                    <xdr:row>18</xdr:row>
                    <xdr:rowOff>47625</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0</xdr:col>
                    <xdr:colOff>95250</xdr:colOff>
                    <xdr:row>17</xdr:row>
                    <xdr:rowOff>381000</xdr:rowOff>
                  </from>
                  <to>
                    <xdr:col>1</xdr:col>
                    <xdr:colOff>238125</xdr:colOff>
                    <xdr:row>19</xdr:row>
                    <xdr:rowOff>38100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2</xdr:col>
                    <xdr:colOff>19050</xdr:colOff>
                    <xdr:row>23</xdr:row>
                    <xdr:rowOff>152400</xdr:rowOff>
                  </from>
                  <to>
                    <xdr:col>2</xdr:col>
                    <xdr:colOff>257175</xdr:colOff>
                    <xdr:row>25</xdr:row>
                    <xdr:rowOff>19050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4</xdr:col>
                    <xdr:colOff>762000</xdr:colOff>
                    <xdr:row>22</xdr:row>
                    <xdr:rowOff>85725</xdr:rowOff>
                  </from>
                  <to>
                    <xdr:col>4</xdr:col>
                    <xdr:colOff>990600</xdr:colOff>
                    <xdr:row>24</xdr:row>
                    <xdr:rowOff>152400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xdr:col>
                    <xdr:colOff>9525</xdr:colOff>
                    <xdr:row>34</xdr:row>
                    <xdr:rowOff>0</xdr:rowOff>
                  </from>
                  <to>
                    <xdr:col>2</xdr:col>
                    <xdr:colOff>1209675</xdr:colOff>
                    <xdr:row>35</xdr:row>
                    <xdr:rowOff>19050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xdr:col>
                    <xdr:colOff>9525</xdr:colOff>
                    <xdr:row>34</xdr:row>
                    <xdr:rowOff>219075</xdr:rowOff>
                  </from>
                  <to>
                    <xdr:col>2</xdr:col>
                    <xdr:colOff>1438275</xdr:colOff>
                    <xdr:row>35</xdr:row>
                    <xdr:rowOff>228600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xdr:col>
                    <xdr:colOff>9525</xdr:colOff>
                    <xdr:row>35</xdr:row>
                    <xdr:rowOff>209550</xdr:rowOff>
                  </from>
                  <to>
                    <xdr:col>2</xdr:col>
                    <xdr:colOff>1247775</xdr:colOff>
                    <xdr:row>37</xdr:row>
                    <xdr:rowOff>47625</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2</xdr:col>
                    <xdr:colOff>1790700</xdr:colOff>
                    <xdr:row>34</xdr:row>
                    <xdr:rowOff>9525</xdr:rowOff>
                  </from>
                  <to>
                    <xdr:col>4</xdr:col>
                    <xdr:colOff>990600</xdr:colOff>
                    <xdr:row>35</xdr:row>
                    <xdr:rowOff>19050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2</xdr:col>
                    <xdr:colOff>1790700</xdr:colOff>
                    <xdr:row>34</xdr:row>
                    <xdr:rowOff>228600</xdr:rowOff>
                  </from>
                  <to>
                    <xdr:col>4</xdr:col>
                    <xdr:colOff>990600</xdr:colOff>
                    <xdr:row>36</xdr:row>
                    <xdr:rowOff>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2</xdr:col>
                    <xdr:colOff>1790700</xdr:colOff>
                    <xdr:row>35</xdr:row>
                    <xdr:rowOff>228600</xdr:rowOff>
                  </from>
                  <to>
                    <xdr:col>4</xdr:col>
                    <xdr:colOff>990600</xdr:colOff>
                    <xdr:row>37</xdr:row>
                    <xdr:rowOff>66675</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1</xdr:col>
                    <xdr:colOff>9525</xdr:colOff>
                    <xdr:row>37</xdr:row>
                    <xdr:rowOff>19050</xdr:rowOff>
                  </from>
                  <to>
                    <xdr:col>2</xdr:col>
                    <xdr:colOff>85725</xdr:colOff>
                    <xdr:row>38</xdr:row>
                    <xdr:rowOff>38100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6</xdr:col>
                    <xdr:colOff>76200</xdr:colOff>
                    <xdr:row>34</xdr:row>
                    <xdr:rowOff>38100</xdr:rowOff>
                  </from>
                  <to>
                    <xdr:col>8</xdr:col>
                    <xdr:colOff>533400</xdr:colOff>
                    <xdr:row>34</xdr:row>
                    <xdr:rowOff>228600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6</xdr:col>
                    <xdr:colOff>76200</xdr:colOff>
                    <xdr:row>35</xdr:row>
                    <xdr:rowOff>85725</xdr:rowOff>
                  </from>
                  <to>
                    <xdr:col>9</xdr:col>
                    <xdr:colOff>657225</xdr:colOff>
                    <xdr:row>36</xdr:row>
                    <xdr:rowOff>104775</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6</xdr:col>
                    <xdr:colOff>76200</xdr:colOff>
                    <xdr:row>36</xdr:row>
                    <xdr:rowOff>38100</xdr:rowOff>
                  </from>
                  <to>
                    <xdr:col>9</xdr:col>
                    <xdr:colOff>466725</xdr:colOff>
                    <xdr:row>37</xdr:row>
                    <xdr:rowOff>104775</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9</xdr:col>
                    <xdr:colOff>904875</xdr:colOff>
                    <xdr:row>35</xdr:row>
                    <xdr:rowOff>123825</xdr:rowOff>
                  </from>
                  <to>
                    <xdr:col>12</xdr:col>
                    <xdr:colOff>1295400</xdr:colOff>
                    <xdr:row>36</xdr:row>
                    <xdr:rowOff>142875</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9</xdr:col>
                    <xdr:colOff>904875</xdr:colOff>
                    <xdr:row>36</xdr:row>
                    <xdr:rowOff>57150</xdr:rowOff>
                  </from>
                  <to>
                    <xdr:col>12</xdr:col>
                    <xdr:colOff>723900</xdr:colOff>
                    <xdr:row>37</xdr:row>
                    <xdr:rowOff>152400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9</xdr:col>
                    <xdr:colOff>904875</xdr:colOff>
                    <xdr:row>37</xdr:row>
                    <xdr:rowOff>76200</xdr:rowOff>
                  </from>
                  <to>
                    <xdr:col>11</xdr:col>
                    <xdr:colOff>38100</xdr:colOff>
                    <xdr:row>38</xdr:row>
                    <xdr:rowOff>104775</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6</xdr:col>
                    <xdr:colOff>76200</xdr:colOff>
                    <xdr:row>37</xdr:row>
                    <xdr:rowOff>57150</xdr:rowOff>
                  </from>
                  <to>
                    <xdr:col>9</xdr:col>
                    <xdr:colOff>762000</xdr:colOff>
                    <xdr:row>38</xdr:row>
                    <xdr:rowOff>66675</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0</xdr:col>
                    <xdr:colOff>95250</xdr:colOff>
                    <xdr:row>18</xdr:row>
                    <xdr:rowOff>381000</xdr:rowOff>
                  </from>
                  <to>
                    <xdr:col>1</xdr:col>
                    <xdr:colOff>142875</xdr:colOff>
                    <xdr:row>20</xdr:row>
                    <xdr:rowOff>19050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4</xdr:col>
                    <xdr:colOff>762000</xdr:colOff>
                    <xdr:row>23</xdr:row>
                    <xdr:rowOff>85725</xdr:rowOff>
                  </from>
                  <to>
                    <xdr:col>4</xdr:col>
                    <xdr:colOff>990600</xdr:colOff>
                    <xdr:row>25</xdr:row>
                    <xdr:rowOff>133350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7</xdr:col>
                    <xdr:colOff>762000</xdr:colOff>
                    <xdr:row>23</xdr:row>
                    <xdr:rowOff>85725</xdr:rowOff>
                  </from>
                  <to>
                    <xdr:col>8</xdr:col>
                    <xdr:colOff>228600</xdr:colOff>
                    <xdr:row>25</xdr:row>
                    <xdr:rowOff>133350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text="行わない" id="{74B66600-5645-47F9-9BEA-3E2B32CE2DF3}">
            <xm:f>NOT(ISERROR(SEARCH("行わない",'C:\Users\KKLSI\Desktop\★作業中★\[01_（案）所要額調査表.xlsx]別紙１'!#REF!)))</xm:f>
            <x14:dxf>
              <fill>
                <patternFill patternType="none">
                  <bgColor auto="1"/>
                </patternFill>
              </fill>
            </x14:dxf>
          </x14:cfRule>
          <xm:sqref>J17:K17 J19:K20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W61"/>
  <sheetViews>
    <sheetView showGridLines="0" view="pageBreakPreview" zoomScaleNormal="100" zoomScaleSheetLayoutView="100" workbookViewId="0">
      <selection activeCell="D9" sqref="D9:E9"/>
    </sheetView>
  </sheetViews>
  <sheetFormatPr defaultColWidth="5.625" defaultRowHeight="14.25" x14ac:dyDescent="0.15"/>
  <cols>
    <col min="1" max="1" width="3.875" style="2" customWidth="1"/>
    <col min="2" max="2" width="5.625" style="2"/>
    <col min="3" max="3" width="12.875" style="2" customWidth="1"/>
    <col min="4" max="4" width="5.625" style="2"/>
    <col min="5" max="5" width="18" style="2" customWidth="1"/>
    <col min="6" max="21" width="5.625" style="2"/>
    <col min="22" max="22" width="3.875" style="2" customWidth="1"/>
    <col min="23" max="23" width="2.75" style="2" customWidth="1"/>
    <col min="24" max="16384" width="5.625" style="2"/>
  </cols>
  <sheetData>
    <row r="1" spans="1:23" ht="17.25" x14ac:dyDescent="0.15">
      <c r="A1" s="1" t="s">
        <v>70</v>
      </c>
      <c r="B1" s="3"/>
      <c r="C1" s="3"/>
      <c r="D1" s="3"/>
      <c r="E1" s="3"/>
      <c r="F1" s="3"/>
      <c r="G1" s="3"/>
      <c r="H1" s="3"/>
      <c r="I1" s="3"/>
      <c r="J1" s="3"/>
      <c r="K1" s="3"/>
      <c r="L1" s="3"/>
      <c r="M1" s="3"/>
      <c r="N1" s="3"/>
      <c r="O1" s="3"/>
      <c r="P1" s="3"/>
      <c r="Q1" s="3"/>
      <c r="R1" s="3"/>
      <c r="S1" s="3"/>
      <c r="T1" s="3"/>
      <c r="U1" s="3"/>
      <c r="V1" s="3"/>
      <c r="W1" s="3"/>
    </row>
    <row r="2" spans="1:23" ht="24.95" customHeight="1" x14ac:dyDescent="0.15">
      <c r="A2" s="209" t="s">
        <v>87</v>
      </c>
      <c r="B2" s="210"/>
      <c r="C2" s="210"/>
      <c r="D2" s="210"/>
      <c r="E2" s="210"/>
      <c r="F2" s="210"/>
      <c r="G2" s="210"/>
      <c r="H2" s="210"/>
      <c r="I2" s="210"/>
      <c r="J2" s="210"/>
      <c r="K2" s="210"/>
      <c r="L2" s="210"/>
      <c r="M2" s="210"/>
      <c r="N2" s="210"/>
      <c r="O2" s="210"/>
      <c r="P2" s="210"/>
      <c r="Q2" s="210"/>
      <c r="R2" s="210"/>
      <c r="S2" s="210"/>
      <c r="T2" s="210"/>
      <c r="U2" s="210"/>
      <c r="V2" s="210"/>
      <c r="W2" s="210"/>
    </row>
    <row r="3" spans="1:23" ht="32.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row>
    <row r="4" spans="1:23" s="18" customFormat="1" ht="9.75" customHeight="1" x14ac:dyDescent="0.15">
      <c r="A4" s="16"/>
      <c r="B4" s="17"/>
      <c r="C4" s="17"/>
      <c r="D4" s="17"/>
      <c r="E4" s="17"/>
      <c r="F4" s="17"/>
      <c r="G4" s="17"/>
      <c r="H4" s="17"/>
      <c r="I4" s="17"/>
      <c r="J4" s="17"/>
      <c r="K4" s="16"/>
      <c r="L4" s="16"/>
      <c r="M4" s="16"/>
      <c r="N4" s="16"/>
      <c r="O4" s="16"/>
      <c r="P4" s="16"/>
      <c r="Q4" s="16"/>
      <c r="R4" s="16"/>
      <c r="S4" s="16"/>
      <c r="T4" s="16"/>
      <c r="U4" s="16"/>
      <c r="V4" s="16"/>
      <c r="W4" s="16"/>
    </row>
    <row r="5" spans="1:23" s="21" customFormat="1" ht="18.75" x14ac:dyDescent="0.15">
      <c r="A5" s="19"/>
      <c r="B5" s="20"/>
      <c r="C5" s="20"/>
      <c r="D5" s="20"/>
      <c r="E5" s="20"/>
      <c r="F5" s="20"/>
      <c r="G5" s="20"/>
      <c r="H5" s="19"/>
      <c r="I5" s="19"/>
      <c r="J5" s="19"/>
      <c r="K5" s="19"/>
      <c r="L5" s="19"/>
      <c r="M5" s="19"/>
      <c r="N5" s="19"/>
      <c r="O5" s="19"/>
      <c r="P5" s="25"/>
      <c r="Q5" s="25"/>
      <c r="R5" s="25"/>
      <c r="S5" s="26"/>
      <c r="T5" s="26"/>
      <c r="U5" s="26"/>
      <c r="V5" s="26"/>
      <c r="W5" s="19"/>
    </row>
    <row r="6" spans="1:23" s="8" customFormat="1" ht="15" thickBot="1" x14ac:dyDescent="0.2">
      <c r="A6" s="10"/>
      <c r="B6" s="10"/>
      <c r="C6" s="14" t="s">
        <v>5</v>
      </c>
      <c r="D6" s="10"/>
      <c r="E6" s="10"/>
      <c r="F6" s="10"/>
      <c r="G6" s="10"/>
      <c r="H6" s="10"/>
      <c r="I6" s="10"/>
      <c r="J6" s="10"/>
      <c r="K6" s="10"/>
      <c r="L6" s="10"/>
      <c r="M6" s="10"/>
      <c r="N6" s="10"/>
      <c r="O6" s="10"/>
      <c r="P6" s="10"/>
      <c r="Q6" s="10"/>
      <c r="R6" s="10"/>
      <c r="S6" s="10"/>
      <c r="T6" s="10"/>
      <c r="U6" s="10"/>
      <c r="V6" s="10"/>
      <c r="W6" s="10"/>
    </row>
    <row r="7" spans="1:23" s="8" customFormat="1" ht="23.1" customHeight="1" x14ac:dyDescent="0.15">
      <c r="A7" s="10"/>
      <c r="B7" s="10"/>
      <c r="C7" s="13" t="s">
        <v>4</v>
      </c>
      <c r="D7" s="211"/>
      <c r="E7" s="212"/>
      <c r="F7" s="212"/>
      <c r="G7" s="212"/>
      <c r="H7" s="212"/>
      <c r="I7" s="212"/>
      <c r="J7" s="212"/>
      <c r="K7" s="213"/>
      <c r="L7" s="10"/>
      <c r="M7" s="10"/>
      <c r="N7" s="10"/>
      <c r="O7" s="10"/>
      <c r="P7" s="10"/>
      <c r="Q7" s="10"/>
      <c r="R7" s="10"/>
      <c r="S7" s="10"/>
      <c r="T7" s="10"/>
      <c r="U7" s="10"/>
      <c r="V7" s="10"/>
      <c r="W7" s="10"/>
    </row>
    <row r="8" spans="1:23" s="8" customFormat="1" ht="23.1" customHeight="1" x14ac:dyDescent="0.15">
      <c r="A8" s="10"/>
      <c r="B8" s="10"/>
      <c r="C8" s="12" t="s">
        <v>6</v>
      </c>
      <c r="D8" s="214"/>
      <c r="E8" s="215"/>
      <c r="F8" s="215"/>
      <c r="G8" s="215"/>
      <c r="H8" s="215"/>
      <c r="I8" s="215"/>
      <c r="J8" s="215"/>
      <c r="K8" s="216"/>
      <c r="L8" s="10"/>
      <c r="M8" s="10"/>
      <c r="N8" s="10"/>
      <c r="O8" s="10"/>
      <c r="P8" s="10"/>
      <c r="Q8" s="10"/>
      <c r="R8" s="10"/>
      <c r="S8" s="10"/>
      <c r="T8" s="10"/>
      <c r="U8" s="10"/>
      <c r="V8" s="10"/>
      <c r="W8" s="10"/>
    </row>
    <row r="9" spans="1:23" s="8" customFormat="1" ht="23.1" customHeight="1" x14ac:dyDescent="0.15">
      <c r="A9" s="10"/>
      <c r="B9" s="10"/>
      <c r="C9" s="11" t="s">
        <v>18</v>
      </c>
      <c r="D9" s="217"/>
      <c r="E9" s="218"/>
      <c r="F9" s="219" t="s">
        <v>16</v>
      </c>
      <c r="G9" s="219"/>
      <c r="H9" s="219"/>
      <c r="I9" s="219"/>
      <c r="J9" s="219"/>
      <c r="K9" s="220"/>
      <c r="L9" s="10"/>
      <c r="M9" s="10"/>
      <c r="N9" s="10"/>
      <c r="O9" s="10"/>
      <c r="P9" s="10"/>
      <c r="Q9" s="10"/>
      <c r="R9" s="10"/>
      <c r="S9" s="10"/>
      <c r="T9" s="10"/>
      <c r="U9" s="10"/>
      <c r="V9" s="10"/>
      <c r="W9" s="10"/>
    </row>
    <row r="10" spans="1:23" s="8" customFormat="1" ht="23.1" customHeight="1" thickBot="1" x14ac:dyDescent="0.2">
      <c r="A10" s="10"/>
      <c r="B10" s="10"/>
      <c r="C10" s="9" t="s">
        <v>17</v>
      </c>
      <c r="D10" s="221"/>
      <c r="E10" s="222"/>
      <c r="F10" s="223" t="s">
        <v>16</v>
      </c>
      <c r="G10" s="223"/>
      <c r="H10" s="223"/>
      <c r="I10" s="223"/>
      <c r="J10" s="223"/>
      <c r="K10" s="224"/>
      <c r="L10" s="10"/>
      <c r="M10" s="10"/>
      <c r="N10" s="10"/>
      <c r="O10" s="10"/>
      <c r="P10" s="10"/>
      <c r="Q10" s="10"/>
      <c r="R10" s="10"/>
      <c r="S10" s="10"/>
      <c r="T10" s="10"/>
      <c r="U10" s="10"/>
      <c r="V10" s="10"/>
      <c r="W10" s="10"/>
    </row>
    <row r="11" spans="1:23" ht="9.9499999999999993" customHeight="1" x14ac:dyDescent="0.15">
      <c r="A11" s="3"/>
      <c r="B11" s="3"/>
      <c r="C11" s="3"/>
      <c r="D11" s="3"/>
      <c r="E11" s="3"/>
      <c r="F11" s="3"/>
      <c r="G11" s="3"/>
      <c r="H11" s="3"/>
      <c r="I11" s="3"/>
      <c r="J11" s="3"/>
      <c r="K11" s="3"/>
      <c r="L11" s="3"/>
      <c r="M11" s="3"/>
      <c r="N11" s="3"/>
      <c r="O11" s="3"/>
      <c r="P11" s="3"/>
      <c r="Q11" s="3"/>
      <c r="R11" s="3"/>
      <c r="S11" s="3"/>
      <c r="T11" s="3"/>
      <c r="U11" s="3"/>
      <c r="V11" s="3"/>
      <c r="W11" s="3"/>
    </row>
    <row r="12" spans="1:23" ht="20.100000000000001" customHeight="1" x14ac:dyDescent="0.15">
      <c r="A12" s="3"/>
      <c r="B12" s="225" t="s">
        <v>15</v>
      </c>
      <c r="C12" s="225"/>
      <c r="D12" s="225"/>
      <c r="E12" s="226">
        <f>$C$18+$E$18-$G$18+B34</f>
        <v>0</v>
      </c>
      <c r="F12" s="227"/>
      <c r="G12" s="227"/>
      <c r="H12" s="227"/>
      <c r="I12" s="227"/>
      <c r="J12" s="229" t="s">
        <v>1</v>
      </c>
      <c r="K12" s="229"/>
      <c r="L12" s="3"/>
      <c r="M12" s="208"/>
      <c r="N12" s="208"/>
      <c r="O12" s="208"/>
      <c r="P12" s="208"/>
      <c r="Q12" s="208"/>
      <c r="R12" s="208"/>
      <c r="S12" s="3"/>
      <c r="T12" s="27"/>
      <c r="U12" s="27"/>
      <c r="V12" s="3"/>
      <c r="W12" s="3"/>
    </row>
    <row r="13" spans="1:23" ht="20.100000000000001" customHeight="1" thickBot="1" x14ac:dyDescent="0.2">
      <c r="A13" s="3"/>
      <c r="B13" s="225"/>
      <c r="C13" s="225"/>
      <c r="D13" s="225"/>
      <c r="E13" s="228"/>
      <c r="F13" s="228"/>
      <c r="G13" s="228"/>
      <c r="H13" s="228"/>
      <c r="I13" s="228"/>
      <c r="J13" s="229"/>
      <c r="K13" s="229"/>
      <c r="L13" s="3"/>
      <c r="M13" s="208"/>
      <c r="N13" s="208"/>
      <c r="O13" s="208"/>
      <c r="P13" s="208"/>
      <c r="Q13" s="208"/>
      <c r="R13" s="208"/>
      <c r="S13" s="3"/>
      <c r="T13" s="27"/>
      <c r="U13" s="27"/>
      <c r="V13" s="3"/>
      <c r="W13" s="3"/>
    </row>
    <row r="14" spans="1:23" ht="20.100000000000001" customHeight="1" x14ac:dyDescent="0.15">
      <c r="A14" s="3"/>
      <c r="B14" s="34"/>
      <c r="C14" s="34"/>
      <c r="D14" s="34"/>
      <c r="E14" s="36"/>
      <c r="F14" s="36"/>
      <c r="G14" s="36"/>
      <c r="H14" s="36"/>
      <c r="I14" s="36"/>
      <c r="J14" s="35"/>
      <c r="K14" s="35"/>
      <c r="L14" s="3"/>
      <c r="M14" s="3"/>
      <c r="N14" s="3"/>
      <c r="O14" s="3"/>
      <c r="P14" s="3"/>
      <c r="Q14" s="3"/>
      <c r="R14" s="3"/>
      <c r="S14" s="3"/>
      <c r="T14" s="27"/>
      <c r="U14" s="27"/>
      <c r="V14" s="3"/>
      <c r="W14" s="3"/>
    </row>
    <row r="15" spans="1:23" ht="20.100000000000001" customHeight="1" x14ac:dyDescent="0.15">
      <c r="A15" s="3"/>
      <c r="B15" s="207" t="s">
        <v>88</v>
      </c>
      <c r="C15" s="207"/>
      <c r="D15" s="207"/>
      <c r="E15" s="207"/>
      <c r="F15" s="207"/>
      <c r="G15" s="207"/>
      <c r="H15" s="207"/>
      <c r="I15" s="36"/>
      <c r="J15" s="35"/>
      <c r="K15" s="35"/>
      <c r="L15" s="3"/>
      <c r="M15" s="3"/>
      <c r="N15" s="3"/>
      <c r="O15" s="3"/>
      <c r="P15" s="3"/>
      <c r="Q15" s="3"/>
      <c r="R15" s="3"/>
      <c r="S15" s="3"/>
      <c r="T15" s="27"/>
      <c r="U15" s="27"/>
      <c r="V15" s="3"/>
      <c r="W15" s="3"/>
    </row>
    <row r="16" spans="1:23" ht="9.9499999999999993" customHeight="1" x14ac:dyDescent="0.15">
      <c r="A16" s="3"/>
      <c r="B16" s="3"/>
      <c r="C16" s="3"/>
      <c r="D16" s="3"/>
      <c r="E16" s="3"/>
      <c r="F16" s="3"/>
      <c r="G16" s="3"/>
      <c r="H16" s="3"/>
      <c r="I16" s="3"/>
      <c r="J16" s="3"/>
      <c r="K16" s="3"/>
      <c r="L16" s="3"/>
      <c r="M16" s="3"/>
      <c r="N16" s="3"/>
      <c r="O16" s="3"/>
      <c r="P16" s="3"/>
      <c r="Q16" s="3"/>
      <c r="R16" s="3"/>
      <c r="S16" s="3"/>
      <c r="T16" s="3"/>
      <c r="U16" s="3"/>
      <c r="V16" s="3"/>
      <c r="W16" s="3"/>
    </row>
    <row r="17" spans="1:23" ht="39.950000000000003" customHeight="1" x14ac:dyDescent="0.15">
      <c r="A17" s="3"/>
      <c r="B17" s="3"/>
      <c r="C17" s="233" t="s">
        <v>14</v>
      </c>
      <c r="D17" s="233"/>
      <c r="E17" s="234" t="s">
        <v>13</v>
      </c>
      <c r="F17" s="235"/>
      <c r="G17" s="234" t="s">
        <v>12</v>
      </c>
      <c r="H17" s="235"/>
      <c r="I17" s="6"/>
      <c r="J17" s="6"/>
      <c r="K17" s="3"/>
      <c r="L17" s="3"/>
      <c r="M17" s="3"/>
      <c r="N17" s="3"/>
      <c r="O17" s="3"/>
      <c r="P17" s="3"/>
      <c r="Q17" s="3"/>
      <c r="R17" s="3"/>
      <c r="S17" s="3"/>
      <c r="T17" s="3"/>
      <c r="U17" s="3"/>
      <c r="V17" s="3"/>
      <c r="W17" s="3"/>
    </row>
    <row r="18" spans="1:23" ht="20.100000000000001" customHeight="1" x14ac:dyDescent="0.15">
      <c r="A18" s="3"/>
      <c r="B18" s="3"/>
      <c r="C18" s="236">
        <f>$P$26</f>
        <v>0</v>
      </c>
      <c r="D18" s="237"/>
      <c r="E18" s="238">
        <f>$S$26</f>
        <v>0</v>
      </c>
      <c r="F18" s="239"/>
      <c r="G18" s="240"/>
      <c r="H18" s="241"/>
      <c r="I18" s="7"/>
      <c r="J18" s="7"/>
      <c r="K18" s="3"/>
      <c r="L18" s="3"/>
      <c r="M18" s="3"/>
      <c r="N18" s="3"/>
      <c r="O18" s="3"/>
      <c r="P18" s="3"/>
      <c r="Q18" s="3"/>
      <c r="R18" s="3"/>
      <c r="S18" s="3"/>
      <c r="T18" s="3"/>
      <c r="U18" s="3"/>
      <c r="V18" s="3"/>
      <c r="W18" s="3"/>
    </row>
    <row r="19" spans="1:23" ht="9.9499999999999993" customHeight="1" x14ac:dyDescent="0.15">
      <c r="A19" s="3"/>
      <c r="B19" s="3"/>
      <c r="C19" s="3"/>
      <c r="D19" s="3"/>
      <c r="E19" s="3"/>
      <c r="F19" s="3"/>
      <c r="G19" s="3"/>
      <c r="H19" s="3"/>
      <c r="I19" s="3"/>
      <c r="J19" s="3"/>
      <c r="K19" s="3"/>
      <c r="L19" s="3"/>
      <c r="M19" s="3"/>
      <c r="N19" s="3"/>
      <c r="O19" s="3"/>
      <c r="P19" s="3"/>
      <c r="Q19" s="3"/>
      <c r="R19" s="3"/>
      <c r="S19" s="3"/>
      <c r="T19" s="3"/>
      <c r="U19" s="3"/>
      <c r="V19" s="3"/>
      <c r="W19" s="3"/>
    </row>
    <row r="20" spans="1:23" s="5" customFormat="1" ht="20.100000000000001" customHeight="1" x14ac:dyDescent="0.15">
      <c r="A20" s="6"/>
      <c r="B20" s="24" t="s">
        <v>11</v>
      </c>
      <c r="C20" s="242" t="s">
        <v>10</v>
      </c>
      <c r="D20" s="242"/>
      <c r="E20" s="242"/>
      <c r="F20" s="242"/>
      <c r="G20" s="242"/>
      <c r="H20" s="242"/>
      <c r="I20" s="242"/>
      <c r="J20" s="242"/>
      <c r="K20" s="242" t="s">
        <v>9</v>
      </c>
      <c r="L20" s="242"/>
      <c r="M20" s="242" t="s">
        <v>2</v>
      </c>
      <c r="N20" s="242"/>
      <c r="O20" s="242"/>
      <c r="P20" s="242" t="s">
        <v>8</v>
      </c>
      <c r="Q20" s="242"/>
      <c r="R20" s="242"/>
      <c r="S20" s="233" t="s">
        <v>3</v>
      </c>
      <c r="T20" s="233"/>
      <c r="U20" s="233"/>
      <c r="V20" s="6"/>
      <c r="W20" s="6"/>
    </row>
    <row r="21" spans="1:23" ht="20.100000000000001" customHeight="1" x14ac:dyDescent="0.15">
      <c r="A21" s="3"/>
      <c r="B21" s="4">
        <v>1</v>
      </c>
      <c r="C21" s="230"/>
      <c r="D21" s="230"/>
      <c r="E21" s="230"/>
      <c r="F21" s="230"/>
      <c r="G21" s="230"/>
      <c r="H21" s="230"/>
      <c r="I21" s="230"/>
      <c r="J21" s="230"/>
      <c r="K21" s="28"/>
      <c r="L21" s="29" t="s">
        <v>21</v>
      </c>
      <c r="M21" s="231"/>
      <c r="N21" s="231"/>
      <c r="O21" s="231"/>
      <c r="P21" s="232">
        <f>K21*M21</f>
        <v>0</v>
      </c>
      <c r="Q21" s="232"/>
      <c r="R21" s="232"/>
      <c r="S21" s="231"/>
      <c r="T21" s="231"/>
      <c r="U21" s="231"/>
      <c r="V21" s="3"/>
      <c r="W21" s="3"/>
    </row>
    <row r="22" spans="1:23" ht="20.100000000000001" customHeight="1" x14ac:dyDescent="0.15">
      <c r="A22" s="3"/>
      <c r="B22" s="4">
        <v>2</v>
      </c>
      <c r="C22" s="230"/>
      <c r="D22" s="230"/>
      <c r="E22" s="230"/>
      <c r="F22" s="230"/>
      <c r="G22" s="230"/>
      <c r="H22" s="230"/>
      <c r="I22" s="230"/>
      <c r="J22" s="230"/>
      <c r="K22" s="28"/>
      <c r="L22" s="29" t="s">
        <v>21</v>
      </c>
      <c r="M22" s="231"/>
      <c r="N22" s="231"/>
      <c r="O22" s="231"/>
      <c r="P22" s="232">
        <f t="shared" ref="P22:P25" si="0">K22*M22</f>
        <v>0</v>
      </c>
      <c r="Q22" s="232"/>
      <c r="R22" s="232"/>
      <c r="S22" s="231"/>
      <c r="T22" s="231"/>
      <c r="U22" s="231"/>
      <c r="V22" s="3"/>
      <c r="W22" s="3"/>
    </row>
    <row r="23" spans="1:23" ht="20.100000000000001" customHeight="1" x14ac:dyDescent="0.15">
      <c r="A23" s="3"/>
      <c r="B23" s="4">
        <v>3</v>
      </c>
      <c r="C23" s="230"/>
      <c r="D23" s="230"/>
      <c r="E23" s="230"/>
      <c r="F23" s="230"/>
      <c r="G23" s="230"/>
      <c r="H23" s="230"/>
      <c r="I23" s="230"/>
      <c r="J23" s="230"/>
      <c r="K23" s="28"/>
      <c r="L23" s="29" t="s">
        <v>21</v>
      </c>
      <c r="M23" s="231"/>
      <c r="N23" s="231"/>
      <c r="O23" s="231"/>
      <c r="P23" s="232">
        <f t="shared" si="0"/>
        <v>0</v>
      </c>
      <c r="Q23" s="232"/>
      <c r="R23" s="232"/>
      <c r="S23" s="231"/>
      <c r="T23" s="231"/>
      <c r="U23" s="231"/>
      <c r="V23" s="3"/>
      <c r="W23" s="3"/>
    </row>
    <row r="24" spans="1:23" ht="20.100000000000001" customHeight="1" x14ac:dyDescent="0.15">
      <c r="A24" s="3"/>
      <c r="B24" s="4">
        <v>4</v>
      </c>
      <c r="C24" s="230"/>
      <c r="D24" s="230"/>
      <c r="E24" s="230"/>
      <c r="F24" s="230"/>
      <c r="G24" s="230"/>
      <c r="H24" s="230"/>
      <c r="I24" s="230"/>
      <c r="J24" s="230"/>
      <c r="K24" s="28"/>
      <c r="L24" s="29" t="s">
        <v>21</v>
      </c>
      <c r="M24" s="231"/>
      <c r="N24" s="231"/>
      <c r="O24" s="231"/>
      <c r="P24" s="232">
        <f t="shared" si="0"/>
        <v>0</v>
      </c>
      <c r="Q24" s="232"/>
      <c r="R24" s="232"/>
      <c r="S24" s="231"/>
      <c r="T24" s="231"/>
      <c r="U24" s="231"/>
      <c r="V24" s="3"/>
      <c r="W24" s="3"/>
    </row>
    <row r="25" spans="1:23" ht="20.100000000000001" customHeight="1" x14ac:dyDescent="0.15">
      <c r="A25" s="3"/>
      <c r="B25" s="4">
        <v>5</v>
      </c>
      <c r="C25" s="230"/>
      <c r="D25" s="230"/>
      <c r="E25" s="230"/>
      <c r="F25" s="230"/>
      <c r="G25" s="230"/>
      <c r="H25" s="230"/>
      <c r="I25" s="230"/>
      <c r="J25" s="230"/>
      <c r="K25" s="28"/>
      <c r="L25" s="29" t="s">
        <v>21</v>
      </c>
      <c r="M25" s="231"/>
      <c r="N25" s="231"/>
      <c r="O25" s="231"/>
      <c r="P25" s="232">
        <f t="shared" si="0"/>
        <v>0</v>
      </c>
      <c r="Q25" s="232"/>
      <c r="R25" s="232"/>
      <c r="S25" s="231"/>
      <c r="T25" s="231"/>
      <c r="U25" s="231"/>
      <c r="V25" s="3"/>
      <c r="W25" s="3"/>
    </row>
    <row r="26" spans="1:23" ht="20.100000000000001" customHeight="1" x14ac:dyDescent="0.15">
      <c r="A26" s="3"/>
      <c r="B26" s="3"/>
      <c r="C26" s="3"/>
      <c r="D26" s="3"/>
      <c r="E26" s="3"/>
      <c r="F26" s="3"/>
      <c r="G26" s="3"/>
      <c r="H26" s="3"/>
      <c r="I26" s="3"/>
      <c r="J26" s="3"/>
      <c r="K26" s="3"/>
      <c r="L26" s="3"/>
      <c r="M26" s="242" t="s">
        <v>0</v>
      </c>
      <c r="N26" s="242"/>
      <c r="O26" s="242"/>
      <c r="P26" s="243">
        <f>SUM(P21:R25)</f>
        <v>0</v>
      </c>
      <c r="Q26" s="244"/>
      <c r="R26" s="245"/>
      <c r="S26" s="243">
        <f>SUM(S21:U25)</f>
        <v>0</v>
      </c>
      <c r="T26" s="244"/>
      <c r="U26" s="245"/>
      <c r="V26" s="3"/>
      <c r="W26" s="3"/>
    </row>
    <row r="27" spans="1:23" ht="20.100000000000001" customHeight="1" x14ac:dyDescent="0.15">
      <c r="A27" s="3"/>
      <c r="B27" s="3"/>
      <c r="C27" s="3"/>
      <c r="D27" s="3"/>
      <c r="E27" s="3"/>
      <c r="F27" s="3"/>
      <c r="G27" s="3"/>
      <c r="H27" s="3"/>
      <c r="I27" s="3"/>
      <c r="J27" s="3"/>
      <c r="K27" s="3"/>
      <c r="L27" s="3"/>
      <c r="M27" s="22"/>
      <c r="N27" s="22"/>
      <c r="O27" s="22"/>
      <c r="P27" s="30"/>
      <c r="Q27" s="30"/>
      <c r="R27" s="30"/>
      <c r="S27" s="30"/>
      <c r="T27" s="30"/>
      <c r="U27" s="30"/>
      <c r="V27" s="3"/>
      <c r="W27" s="3"/>
    </row>
    <row r="28" spans="1:23" ht="20.100000000000001" customHeight="1" x14ac:dyDescent="0.15">
      <c r="A28" s="3"/>
      <c r="B28" s="3"/>
      <c r="C28" s="3"/>
      <c r="D28" s="3"/>
      <c r="E28" s="3"/>
      <c r="F28" s="3"/>
      <c r="G28" s="3"/>
      <c r="H28" s="3"/>
      <c r="I28" s="3"/>
      <c r="J28" s="3"/>
      <c r="K28" s="3"/>
      <c r="L28" s="3"/>
      <c r="M28" s="22"/>
      <c r="N28" s="22"/>
      <c r="O28" s="22"/>
      <c r="P28" s="30"/>
      <c r="Q28" s="30"/>
      <c r="R28" s="30"/>
      <c r="S28" s="30"/>
      <c r="T28" s="30"/>
      <c r="U28" s="30"/>
      <c r="V28" s="3"/>
      <c r="W28" s="3"/>
    </row>
    <row r="29" spans="1:23" ht="20.100000000000001" customHeight="1" x14ac:dyDescent="0.15">
      <c r="A29" s="3"/>
      <c r="B29" s="3"/>
      <c r="C29" s="3"/>
      <c r="D29" s="3"/>
      <c r="E29" s="3"/>
      <c r="F29" s="3"/>
      <c r="G29" s="3"/>
      <c r="H29" s="3"/>
      <c r="I29" s="3"/>
      <c r="J29" s="3"/>
      <c r="K29" s="3"/>
      <c r="L29" s="3"/>
      <c r="M29" s="22"/>
      <c r="N29" s="22"/>
      <c r="O29" s="22"/>
      <c r="P29" s="30"/>
      <c r="Q29" s="30"/>
      <c r="R29" s="30"/>
      <c r="S29" s="30"/>
      <c r="T29" s="30"/>
      <c r="U29" s="30"/>
      <c r="V29" s="3"/>
      <c r="W29" s="3"/>
    </row>
    <row r="30" spans="1:23" ht="20.100000000000001" customHeight="1" x14ac:dyDescent="0.15">
      <c r="A30" s="3"/>
      <c r="B30" s="3"/>
      <c r="C30" s="3"/>
      <c r="D30" s="3"/>
      <c r="E30" s="3"/>
      <c r="F30" s="3"/>
      <c r="G30" s="3"/>
      <c r="H30" s="3"/>
      <c r="I30" s="3"/>
      <c r="J30" s="3"/>
      <c r="K30" s="3"/>
      <c r="L30" s="3"/>
      <c r="M30" s="22"/>
      <c r="N30" s="22"/>
      <c r="O30" s="22"/>
      <c r="P30" s="30"/>
      <c r="Q30" s="30"/>
      <c r="R30" s="30"/>
      <c r="S30" s="30"/>
      <c r="T30" s="30"/>
      <c r="U30" s="30"/>
      <c r="V30" s="3"/>
      <c r="W30" s="3"/>
    </row>
    <row r="31" spans="1:23" ht="49.5" customHeight="1" x14ac:dyDescent="0.15">
      <c r="A31" s="3"/>
      <c r="B31" s="3"/>
      <c r="C31" s="3"/>
      <c r="D31" s="3"/>
      <c r="E31" s="3"/>
      <c r="F31" s="3"/>
      <c r="G31" s="3"/>
      <c r="H31" s="3"/>
      <c r="I31" s="3"/>
      <c r="J31" s="3"/>
      <c r="K31" s="3"/>
      <c r="L31" s="3"/>
      <c r="M31" s="3"/>
      <c r="N31" s="3"/>
      <c r="O31" s="3"/>
      <c r="P31" s="3"/>
      <c r="Q31" s="3"/>
      <c r="R31" s="3"/>
      <c r="S31" s="3"/>
      <c r="T31" s="3"/>
      <c r="U31" s="3"/>
      <c r="V31" s="3"/>
      <c r="W31" s="3"/>
    </row>
    <row r="32" spans="1:23" ht="19.5" customHeight="1" x14ac:dyDescent="0.15">
      <c r="A32" s="3"/>
      <c r="B32" s="37" t="s">
        <v>89</v>
      </c>
      <c r="C32" s="3"/>
      <c r="D32" s="3"/>
      <c r="E32" s="3"/>
      <c r="F32" s="3"/>
      <c r="G32" s="3"/>
      <c r="H32" s="3"/>
      <c r="I32" s="3"/>
      <c r="J32" s="3"/>
      <c r="M32" s="32"/>
      <c r="N32" s="32"/>
      <c r="O32" s="32"/>
      <c r="P32" s="33"/>
      <c r="Q32" s="33"/>
      <c r="R32" s="33"/>
      <c r="S32" s="33"/>
      <c r="T32" s="33"/>
      <c r="U32" s="33"/>
    </row>
    <row r="33" spans="1:23" ht="20.100000000000001" customHeight="1" x14ac:dyDescent="0.15">
      <c r="A33" s="3"/>
      <c r="B33" s="233" t="s">
        <v>90</v>
      </c>
      <c r="C33" s="233"/>
      <c r="D33" s="3"/>
      <c r="E33" s="3"/>
      <c r="F33" s="3"/>
      <c r="G33" s="3"/>
      <c r="H33" s="3"/>
      <c r="I33" s="3"/>
      <c r="J33" s="3"/>
      <c r="M33" s="32"/>
      <c r="N33" s="32"/>
      <c r="O33" s="32"/>
      <c r="P33" s="33"/>
      <c r="Q33" s="33"/>
      <c r="R33" s="33"/>
      <c r="S33" s="33"/>
      <c r="T33" s="33"/>
      <c r="U33" s="33"/>
    </row>
    <row r="34" spans="1:23" ht="20.100000000000001" customHeight="1" x14ac:dyDescent="0.15">
      <c r="A34" s="3"/>
      <c r="B34" s="251">
        <f>G40</f>
        <v>0</v>
      </c>
      <c r="C34" s="252"/>
      <c r="D34" s="3"/>
      <c r="E34" s="3"/>
      <c r="F34" s="3"/>
      <c r="G34" s="3"/>
      <c r="H34" s="3"/>
      <c r="I34" s="3"/>
      <c r="J34" s="3"/>
      <c r="M34" s="32"/>
      <c r="N34" s="32"/>
      <c r="O34" s="32"/>
      <c r="P34" s="33"/>
      <c r="Q34" s="33"/>
      <c r="R34" s="33"/>
      <c r="S34" s="33"/>
      <c r="T34" s="33"/>
      <c r="U34" s="33"/>
    </row>
    <row r="35" spans="1:23" ht="20.100000000000001" customHeight="1" x14ac:dyDescent="0.15">
      <c r="A35" s="3"/>
      <c r="B35" s="3"/>
      <c r="C35" s="3"/>
      <c r="D35" s="3"/>
      <c r="E35" s="3"/>
      <c r="F35" s="3"/>
      <c r="G35" s="3"/>
      <c r="H35" s="3"/>
      <c r="I35" s="3"/>
      <c r="J35" s="3"/>
      <c r="M35" s="32"/>
      <c r="N35" s="32"/>
      <c r="O35" s="32"/>
      <c r="P35" s="33"/>
      <c r="Q35" s="33"/>
      <c r="R35" s="33"/>
      <c r="S35" s="33"/>
      <c r="T35" s="33"/>
      <c r="U35" s="33"/>
    </row>
    <row r="36" spans="1:23" ht="19.5" customHeight="1" x14ac:dyDescent="0.15">
      <c r="A36" s="3"/>
      <c r="B36" s="242" t="s">
        <v>92</v>
      </c>
      <c r="C36" s="242"/>
      <c r="D36" s="242"/>
      <c r="E36" s="242"/>
      <c r="F36" s="242"/>
      <c r="G36" s="242"/>
      <c r="H36" s="242"/>
      <c r="I36" s="242"/>
      <c r="J36" s="3"/>
      <c r="M36" s="32"/>
      <c r="N36" s="32"/>
      <c r="O36" s="32"/>
      <c r="P36" s="33"/>
      <c r="Q36" s="33"/>
      <c r="R36" s="33"/>
      <c r="S36" s="33"/>
      <c r="T36" s="33"/>
      <c r="U36" s="33"/>
    </row>
    <row r="37" spans="1:23" ht="34.5" customHeight="1" x14ac:dyDescent="0.15">
      <c r="A37" s="3"/>
      <c r="B37" s="253"/>
      <c r="C37" s="254"/>
      <c r="D37" s="254"/>
      <c r="E37" s="254"/>
      <c r="F37" s="254"/>
      <c r="G37" s="254"/>
      <c r="H37" s="254"/>
      <c r="I37" s="255"/>
      <c r="J37" s="3"/>
      <c r="M37" s="32"/>
      <c r="N37" s="32"/>
      <c r="O37" s="32"/>
      <c r="P37" s="33"/>
      <c r="Q37" s="33"/>
      <c r="R37" s="33"/>
      <c r="S37" s="33"/>
      <c r="T37" s="33"/>
      <c r="U37" s="33"/>
    </row>
    <row r="38" spans="1:23" ht="34.5" customHeight="1" x14ac:dyDescent="0.15">
      <c r="A38" s="3"/>
      <c r="B38" s="256"/>
      <c r="C38" s="257"/>
      <c r="D38" s="257"/>
      <c r="E38" s="257"/>
      <c r="F38" s="257"/>
      <c r="G38" s="257"/>
      <c r="H38" s="257"/>
      <c r="I38" s="258"/>
      <c r="J38" s="3"/>
      <c r="M38" s="32"/>
      <c r="N38" s="32"/>
      <c r="O38" s="32"/>
      <c r="P38" s="33"/>
      <c r="Q38" s="33"/>
      <c r="R38" s="33"/>
      <c r="S38" s="33"/>
      <c r="T38" s="33"/>
      <c r="U38" s="33"/>
    </row>
    <row r="39" spans="1:23" ht="34.5" customHeight="1" x14ac:dyDescent="0.15">
      <c r="A39" s="3"/>
      <c r="B39" s="256"/>
      <c r="C39" s="257"/>
      <c r="D39" s="257"/>
      <c r="E39" s="257"/>
      <c r="F39" s="257"/>
      <c r="G39" s="257"/>
      <c r="H39" s="257"/>
      <c r="I39" s="258"/>
      <c r="J39" s="3"/>
      <c r="M39" s="32"/>
      <c r="N39" s="32"/>
      <c r="O39" s="32"/>
      <c r="P39" s="33"/>
      <c r="Q39" s="33"/>
      <c r="R39" s="33"/>
      <c r="S39" s="33"/>
      <c r="T39" s="33"/>
      <c r="U39" s="33"/>
    </row>
    <row r="40" spans="1:23" ht="29.25" customHeight="1" x14ac:dyDescent="0.15">
      <c r="A40" s="3"/>
      <c r="B40" s="38"/>
      <c r="C40" s="39"/>
      <c r="D40" s="39"/>
      <c r="E40" s="39"/>
      <c r="F40" s="40" t="s">
        <v>93</v>
      </c>
      <c r="G40" s="248"/>
      <c r="H40" s="249"/>
      <c r="I40" s="250"/>
      <c r="J40" s="3"/>
      <c r="M40" s="32"/>
      <c r="N40" s="32"/>
      <c r="O40" s="32"/>
      <c r="P40" s="33"/>
      <c r="Q40" s="33"/>
      <c r="R40" s="33"/>
      <c r="S40" s="33"/>
      <c r="T40" s="33"/>
      <c r="U40" s="33"/>
    </row>
    <row r="41" spans="1:23" ht="29.25" customHeight="1" x14ac:dyDescent="0.15">
      <c r="A41" s="3"/>
      <c r="B41" s="3"/>
      <c r="C41" s="3"/>
      <c r="D41" s="3"/>
      <c r="E41" s="3"/>
      <c r="F41" s="3"/>
      <c r="G41" s="3"/>
      <c r="H41" s="3"/>
      <c r="I41" s="3"/>
      <c r="J41" s="3"/>
      <c r="K41" s="3"/>
      <c r="L41" s="3"/>
      <c r="M41" s="3"/>
      <c r="N41" s="3"/>
      <c r="O41" s="3"/>
      <c r="P41" s="3"/>
      <c r="Q41" s="3"/>
      <c r="R41" s="3"/>
      <c r="S41" s="3"/>
      <c r="T41" s="3"/>
      <c r="U41" s="3"/>
      <c r="V41" s="3"/>
      <c r="W41" s="3"/>
    </row>
    <row r="42" spans="1:23" ht="20.100000000000001" customHeight="1" x14ac:dyDescent="0.15">
      <c r="A42" s="3"/>
      <c r="B42" s="246" t="s">
        <v>7</v>
      </c>
      <c r="C42" s="242"/>
      <c r="D42" s="247"/>
      <c r="E42" s="247"/>
      <c r="F42" s="247"/>
      <c r="G42" s="247"/>
      <c r="H42" s="247"/>
      <c r="I42" s="247"/>
      <c r="J42" s="247"/>
      <c r="K42" s="247"/>
      <c r="L42" s="247"/>
      <c r="M42" s="247"/>
      <c r="N42" s="247"/>
      <c r="O42" s="247"/>
      <c r="P42" s="247"/>
      <c r="Q42" s="247"/>
      <c r="R42" s="247"/>
      <c r="S42" s="247"/>
      <c r="T42" s="247"/>
      <c r="U42" s="247"/>
      <c r="V42" s="3"/>
      <c r="W42" s="3"/>
    </row>
    <row r="43" spans="1:23" ht="20.100000000000001" customHeight="1" x14ac:dyDescent="0.15">
      <c r="A43" s="3"/>
      <c r="B43" s="242"/>
      <c r="C43" s="242"/>
      <c r="D43" s="247"/>
      <c r="E43" s="247"/>
      <c r="F43" s="247"/>
      <c r="G43" s="247"/>
      <c r="H43" s="247"/>
      <c r="I43" s="247"/>
      <c r="J43" s="247"/>
      <c r="K43" s="247"/>
      <c r="L43" s="247"/>
      <c r="M43" s="247"/>
      <c r="N43" s="247"/>
      <c r="O43" s="247"/>
      <c r="P43" s="247"/>
      <c r="Q43" s="247"/>
      <c r="R43" s="247"/>
      <c r="S43" s="247"/>
      <c r="T43" s="247"/>
      <c r="U43" s="247"/>
      <c r="V43" s="3"/>
      <c r="W43" s="3"/>
    </row>
    <row r="44" spans="1:23" ht="20.100000000000001" customHeight="1" x14ac:dyDescent="0.15">
      <c r="A44" s="3"/>
      <c r="B44" s="242"/>
      <c r="C44" s="242"/>
      <c r="D44" s="247"/>
      <c r="E44" s="247"/>
      <c r="F44" s="247"/>
      <c r="G44" s="247"/>
      <c r="H44" s="247"/>
      <c r="I44" s="247"/>
      <c r="J44" s="247"/>
      <c r="K44" s="247"/>
      <c r="L44" s="247"/>
      <c r="M44" s="247"/>
      <c r="N44" s="247"/>
      <c r="O44" s="247"/>
      <c r="P44" s="247"/>
      <c r="Q44" s="247"/>
      <c r="R44" s="247"/>
      <c r="S44" s="247"/>
      <c r="T44" s="247"/>
      <c r="U44" s="247"/>
      <c r="V44" s="3"/>
      <c r="W44" s="3"/>
    </row>
    <row r="45" spans="1:23" ht="105" customHeight="1" x14ac:dyDescent="0.15">
      <c r="A45" s="3"/>
      <c r="B45" s="242"/>
      <c r="C45" s="242"/>
      <c r="D45" s="247"/>
      <c r="E45" s="247"/>
      <c r="F45" s="247"/>
      <c r="G45" s="247"/>
      <c r="H45" s="247"/>
      <c r="I45" s="247"/>
      <c r="J45" s="247"/>
      <c r="K45" s="247"/>
      <c r="L45" s="247"/>
      <c r="M45" s="247"/>
      <c r="N45" s="247"/>
      <c r="O45" s="247"/>
      <c r="P45" s="247"/>
      <c r="Q45" s="247"/>
      <c r="R45" s="247"/>
      <c r="S45" s="247"/>
      <c r="T45" s="247"/>
      <c r="U45" s="247"/>
      <c r="V45" s="3"/>
      <c r="W45" s="3"/>
    </row>
    <row r="46" spans="1:23" ht="20.100000000000001" customHeight="1" x14ac:dyDescent="0.15">
      <c r="A46" s="3"/>
      <c r="B46" s="22" t="s">
        <v>19</v>
      </c>
      <c r="C46" s="23" t="s">
        <v>20</v>
      </c>
      <c r="D46" s="31"/>
      <c r="E46" s="31"/>
      <c r="F46" s="31"/>
      <c r="G46" s="31"/>
      <c r="H46" s="31"/>
      <c r="I46" s="31"/>
      <c r="J46" s="31"/>
      <c r="K46" s="31"/>
      <c r="L46" s="31"/>
      <c r="M46" s="31"/>
      <c r="N46" s="31"/>
      <c r="O46" s="31"/>
      <c r="P46" s="31"/>
      <c r="Q46" s="3"/>
      <c r="R46" s="3"/>
      <c r="S46" s="3"/>
      <c r="T46" s="3"/>
      <c r="U46" s="3"/>
      <c r="V46" s="3"/>
      <c r="W46" s="3"/>
    </row>
    <row r="47" spans="1:23" ht="20.100000000000001" customHeight="1" x14ac:dyDescent="0.15">
      <c r="A47" s="3"/>
      <c r="B47" s="3"/>
      <c r="C47" s="6" t="s">
        <v>91</v>
      </c>
      <c r="D47" s="3"/>
      <c r="E47" s="3"/>
      <c r="F47" s="3"/>
      <c r="G47" s="3"/>
      <c r="H47" s="3"/>
      <c r="I47" s="3"/>
      <c r="J47" s="3"/>
      <c r="K47" s="3"/>
      <c r="L47" s="3"/>
      <c r="M47" s="3"/>
      <c r="N47" s="3"/>
      <c r="O47" s="3"/>
      <c r="P47" s="3"/>
      <c r="Q47" s="3"/>
      <c r="R47" s="3"/>
      <c r="S47" s="3"/>
      <c r="T47" s="3"/>
      <c r="U47" s="3"/>
      <c r="V47" s="3"/>
      <c r="W47" s="3"/>
    </row>
    <row r="48" spans="1:23" ht="20.100000000000001" customHeight="1" x14ac:dyDescent="0.15">
      <c r="A48" s="3"/>
      <c r="B48" s="3"/>
      <c r="C48" s="3"/>
      <c r="D48" s="3"/>
      <c r="E48" s="3"/>
      <c r="F48" s="3"/>
      <c r="G48" s="3"/>
      <c r="H48" s="3"/>
      <c r="I48" s="3"/>
      <c r="J48" s="3"/>
      <c r="K48" s="3"/>
      <c r="L48" s="3"/>
      <c r="M48" s="3"/>
      <c r="N48" s="3"/>
      <c r="O48" s="3"/>
      <c r="P48" s="3"/>
      <c r="Q48" s="3"/>
      <c r="R48" s="3"/>
      <c r="S48" s="3"/>
      <c r="T48" s="3"/>
      <c r="U48" s="3"/>
      <c r="V48" s="3"/>
      <c r="W48" s="3"/>
    </row>
    <row r="49" spans="1:23" ht="20.100000000000001" customHeight="1" x14ac:dyDescent="0.15">
      <c r="A49" s="3"/>
      <c r="B49" s="3"/>
      <c r="C49" s="3"/>
      <c r="D49" s="3"/>
      <c r="E49" s="3"/>
      <c r="F49" s="3"/>
      <c r="G49" s="3"/>
      <c r="H49" s="3"/>
      <c r="I49" s="3"/>
      <c r="J49" s="3"/>
      <c r="K49" s="3"/>
      <c r="L49" s="3"/>
      <c r="M49" s="3"/>
      <c r="N49" s="3"/>
      <c r="O49" s="3"/>
      <c r="P49" s="3"/>
      <c r="Q49" s="3"/>
      <c r="R49" s="3"/>
      <c r="S49" s="3"/>
      <c r="T49" s="3"/>
      <c r="U49" s="3"/>
      <c r="V49" s="3"/>
      <c r="W49" s="3"/>
    </row>
    <row r="50" spans="1:23" ht="20.100000000000001" customHeight="1" x14ac:dyDescent="0.15">
      <c r="A50" s="3"/>
      <c r="B50" s="3"/>
      <c r="C50" s="3"/>
      <c r="D50" s="3"/>
      <c r="E50" s="3"/>
      <c r="F50" s="3"/>
      <c r="G50" s="3"/>
      <c r="H50" s="3"/>
      <c r="I50" s="3"/>
      <c r="J50" s="3"/>
    </row>
    <row r="51" spans="1:23" ht="20.100000000000001" customHeight="1" x14ac:dyDescent="0.15">
      <c r="A51" s="3"/>
      <c r="B51" s="3"/>
      <c r="C51" s="3"/>
      <c r="D51" s="3"/>
      <c r="E51" s="3"/>
      <c r="F51" s="3"/>
      <c r="G51" s="3"/>
      <c r="H51" s="3"/>
      <c r="I51" s="3"/>
      <c r="J51" s="3"/>
    </row>
    <row r="52" spans="1:23" ht="20.100000000000001" customHeight="1" x14ac:dyDescent="0.15">
      <c r="A52" s="3"/>
      <c r="B52" s="3"/>
      <c r="C52" s="3"/>
      <c r="D52" s="3"/>
      <c r="E52" s="3"/>
      <c r="F52" s="3"/>
      <c r="G52" s="3"/>
      <c r="H52" s="3"/>
      <c r="I52" s="3"/>
      <c r="J52" s="3"/>
    </row>
    <row r="53" spans="1:23" ht="20.100000000000001" customHeight="1" x14ac:dyDescent="0.15"/>
    <row r="54" spans="1:23" ht="20.100000000000001" customHeight="1" x14ac:dyDescent="0.15"/>
    <row r="55" spans="1:23" ht="20.100000000000001" customHeight="1" x14ac:dyDescent="0.15"/>
    <row r="56" spans="1:23" ht="20.100000000000001" customHeight="1" x14ac:dyDescent="0.15"/>
    <row r="57" spans="1:23" ht="20.100000000000001" customHeight="1" x14ac:dyDescent="0.15"/>
    <row r="58" spans="1:23" ht="20.100000000000001" customHeight="1" x14ac:dyDescent="0.15"/>
    <row r="59" spans="1:23" ht="20.100000000000001" customHeight="1" x14ac:dyDescent="0.15"/>
    <row r="60" spans="1:23" ht="20.100000000000001" customHeight="1" x14ac:dyDescent="0.15"/>
    <row r="61" spans="1:23" ht="20.100000000000001" customHeight="1" x14ac:dyDescent="0.15"/>
  </sheetData>
  <mergeCells count="54">
    <mergeCell ref="M26:O26"/>
    <mergeCell ref="P26:R26"/>
    <mergeCell ref="S26:U26"/>
    <mergeCell ref="B42:C45"/>
    <mergeCell ref="D42:U45"/>
    <mergeCell ref="G40:I40"/>
    <mergeCell ref="B33:C33"/>
    <mergeCell ref="B34:C34"/>
    <mergeCell ref="B36:I36"/>
    <mergeCell ref="B37:I39"/>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1:J21"/>
    <mergeCell ref="M21:O21"/>
    <mergeCell ref="P21:R21"/>
    <mergeCell ref="S21:U21"/>
    <mergeCell ref="C17:D17"/>
    <mergeCell ref="E17:F17"/>
    <mergeCell ref="G17:H17"/>
    <mergeCell ref="C18:D18"/>
    <mergeCell ref="E18:F18"/>
    <mergeCell ref="G18:H18"/>
    <mergeCell ref="C20:J20"/>
    <mergeCell ref="K20:L20"/>
    <mergeCell ref="M20:O20"/>
    <mergeCell ref="P20:R20"/>
    <mergeCell ref="S20:U20"/>
    <mergeCell ref="B15:H15"/>
    <mergeCell ref="M12:R12"/>
    <mergeCell ref="M13:R13"/>
    <mergeCell ref="A2:W3"/>
    <mergeCell ref="D7:K7"/>
    <mergeCell ref="D8:K8"/>
    <mergeCell ref="D9:E9"/>
    <mergeCell ref="F9:K9"/>
    <mergeCell ref="D10:E10"/>
    <mergeCell ref="F10:K10"/>
    <mergeCell ref="B12:D13"/>
    <mergeCell ref="E12:I13"/>
    <mergeCell ref="J12:K13"/>
  </mergeCells>
  <phoneticPr fontId="11"/>
  <dataValidations count="4">
    <dataValidation type="whole" allowBlank="1" showInputMessage="1" showErrorMessage="1" sqref="D9:D10" xr:uid="{00000000-0002-0000-0800-000000000000}">
      <formula1>0</formula1>
      <formula2>9999</formula2>
    </dataValidation>
    <dataValidation imeMode="halfAlpha" allowBlank="1" showInputMessage="1" showErrorMessage="1" sqref="M21:R25" xr:uid="{00000000-0002-0000-0800-000001000000}"/>
    <dataValidation type="whole" allowBlank="1" showInputMessage="1" showErrorMessage="1" sqref="K21:K25" xr:uid="{00000000-0002-0000-0800-000002000000}">
      <formula1>1</formula1>
      <formula2>100</formula2>
    </dataValidation>
    <dataValidation type="list" showDropDown="1" showInputMessage="1" showErrorMessage="1" sqref="L21:L25" xr:uid="{00000000-0002-0000-08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8B97BE19-CDDD-400E-817A-CFDD13F7EC12"/>
    <ds:schemaRef ds:uri="9302029e-8bbc-4893-b767-4a248ffcb74e"/>
    <ds:schemaRef ds:uri="http://purl.org/dc/dcmitype/"/>
    <ds:schemaRef ds:uri="http://purl.org/dc/terms/"/>
    <ds:schemaRef ds:uri="http://schemas.microsoft.com/office/infopath/2007/PartnerControl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ロボット事業計画書（別紙2-1）</vt:lpstr>
      <vt:lpstr>ロボット積算内訳（別紙2-2）</vt:lpstr>
      <vt:lpstr>'ロボット事業計画書（別紙2-1）'!Print_Area</vt:lpstr>
      <vt:lpstr>'ロボット積算内訳（別紙2-2）'!Print_Area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冨野　晃嗣</cp:lastModifiedBy>
  <cp:lastPrinted>2025-05-07T11:23:05Z</cp:lastPrinted>
  <dcterms:created xsi:type="dcterms:W3CDTF">2006-04-10T04:26:56Z</dcterms:created>
  <dcterms:modified xsi:type="dcterms:W3CDTF">2026-04-24T06:13:48Z</dcterms:modified>
</cp:coreProperties>
</file>