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17.13.21\share\指＆決＆国\指導検査Ｇ\14 政策課題を評価項目とする入札参加者指名制度\★政策入札登録\★R7\登録\260501\HP\"/>
    </mc:Choice>
  </mc:AlternateContent>
  <xr:revisionPtr revIDLastSave="0" documentId="13_ncr:1_{099DFDCB-CBBA-4EF6-9ED1-C7260CDDD68A}" xr6:coauthVersionLast="47" xr6:coauthVersionMax="47" xr10:uidLastSave="{00000000-0000-0000-0000-000000000000}"/>
  <bookViews>
    <workbookView xWindow="-120" yWindow="-120" windowWidth="29040" windowHeight="15720" xr2:uid="{70E69E85-92F4-416B-8B03-C120307125C8}"/>
  </bookViews>
  <sheets>
    <sheet name="R8.5.1" sheetId="1" r:id="rId1"/>
  </sheets>
  <externalReferences>
    <externalReference r:id="rId2"/>
    <externalReference r:id="rId3"/>
  </externalReferences>
  <definedNames>
    <definedName name="_xlnm._FilterDatabase" localSheetId="0" hidden="1">'R8.5.1'!$A$7:$BL$211</definedName>
    <definedName name="list">[1]List!$1:$1048576</definedName>
    <definedName name="_xlnm.Print_Area" localSheetId="0">'R8.5.1'!$A$1:$BL$214</definedName>
    <definedName name="_xlnm.Print_Titles" localSheetId="0">'R8.5.1'!$1:$7</definedName>
    <definedName name="ラベル元">[1]ラベル元!$1:$1048576</definedName>
    <definedName name="登録">'R8.5.1'!$1:$1048576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4" i="1" l="1"/>
  <c r="D214" i="1"/>
  <c r="B214" i="1"/>
  <c r="F204" i="1"/>
  <c r="D204" i="1"/>
  <c r="B204" i="1"/>
  <c r="F213" i="1"/>
  <c r="D213" i="1"/>
  <c r="B213" i="1"/>
  <c r="F212" i="1"/>
  <c r="D212" i="1"/>
  <c r="B212" i="1"/>
  <c r="F193" i="1"/>
  <c r="D193" i="1"/>
  <c r="B193" i="1"/>
  <c r="F183" i="1"/>
  <c r="D183" i="1"/>
  <c r="B183" i="1"/>
  <c r="F35" i="1"/>
  <c r="D35" i="1"/>
  <c r="B35" i="1"/>
  <c r="F211" i="1"/>
  <c r="D211" i="1"/>
  <c r="B211" i="1"/>
  <c r="F180" i="1"/>
  <c r="D180" i="1"/>
  <c r="B180" i="1"/>
  <c r="F79" i="1"/>
  <c r="D79" i="1"/>
  <c r="B79" i="1"/>
  <c r="F58" i="1"/>
  <c r="D58" i="1"/>
  <c r="B58" i="1"/>
  <c r="F210" i="1"/>
  <c r="D210" i="1"/>
  <c r="B210" i="1"/>
  <c r="F75" i="1"/>
  <c r="D75" i="1"/>
  <c r="B75" i="1"/>
  <c r="F51" i="1"/>
  <c r="D51" i="1"/>
  <c r="B51" i="1"/>
  <c r="F57" i="1"/>
  <c r="D57" i="1"/>
  <c r="B57" i="1"/>
  <c r="F109" i="1"/>
  <c r="D109" i="1"/>
  <c r="B109" i="1"/>
  <c r="F23" i="1"/>
  <c r="D23" i="1"/>
  <c r="B23" i="1"/>
  <c r="F127" i="1"/>
  <c r="D127" i="1"/>
  <c r="B127" i="1"/>
  <c r="F28" i="1"/>
  <c r="D28" i="1"/>
  <c r="B28" i="1"/>
  <c r="F88" i="1"/>
  <c r="D88" i="1"/>
  <c r="B88" i="1"/>
  <c r="F42" i="1"/>
  <c r="D42" i="1"/>
  <c r="B42" i="1"/>
  <c r="F171" i="1"/>
  <c r="D171" i="1"/>
  <c r="B171" i="1"/>
  <c r="F203" i="1"/>
  <c r="D203" i="1"/>
  <c r="B203" i="1"/>
  <c r="F188" i="1"/>
  <c r="D188" i="1"/>
  <c r="B188" i="1"/>
  <c r="F206" i="1"/>
  <c r="D206" i="1"/>
  <c r="B206" i="1"/>
  <c r="F101" i="1"/>
  <c r="D101" i="1"/>
  <c r="B101" i="1"/>
  <c r="F85" i="1"/>
  <c r="D85" i="1"/>
  <c r="B85" i="1"/>
  <c r="F192" i="1"/>
  <c r="D192" i="1"/>
  <c r="B192" i="1"/>
  <c r="F153" i="1"/>
  <c r="D153" i="1"/>
  <c r="B153" i="1"/>
  <c r="F73" i="1"/>
  <c r="D73" i="1"/>
  <c r="B73" i="1"/>
  <c r="F174" i="1"/>
  <c r="D174" i="1"/>
  <c r="B174" i="1"/>
  <c r="F99" i="1"/>
  <c r="D99" i="1"/>
  <c r="B99" i="1"/>
  <c r="F29" i="1"/>
  <c r="D29" i="1"/>
  <c r="B29" i="1"/>
  <c r="F31" i="1"/>
  <c r="D31" i="1"/>
  <c r="B31" i="1"/>
  <c r="F15" i="1"/>
  <c r="D15" i="1"/>
  <c r="B15" i="1"/>
  <c r="F176" i="1"/>
  <c r="D176" i="1"/>
  <c r="B176" i="1"/>
  <c r="F78" i="1"/>
  <c r="D78" i="1"/>
  <c r="B78" i="1"/>
  <c r="F120" i="1"/>
  <c r="D120" i="1"/>
  <c r="B120" i="1"/>
  <c r="F128" i="1"/>
  <c r="D128" i="1"/>
  <c r="B128" i="1"/>
  <c r="F137" i="1"/>
  <c r="D137" i="1"/>
  <c r="B137" i="1"/>
  <c r="F121" i="1"/>
  <c r="D121" i="1"/>
  <c r="B121" i="1"/>
  <c r="F26" i="1"/>
  <c r="D26" i="1"/>
  <c r="B26" i="1"/>
  <c r="F151" i="1"/>
  <c r="D151" i="1"/>
  <c r="B151" i="1"/>
  <c r="F146" i="1"/>
  <c r="D146" i="1"/>
  <c r="B146" i="1"/>
  <c r="F186" i="1"/>
  <c r="D186" i="1"/>
  <c r="B186" i="1"/>
  <c r="F18" i="1"/>
  <c r="D18" i="1"/>
  <c r="B18" i="1"/>
  <c r="F107" i="1"/>
  <c r="D107" i="1"/>
  <c r="B107" i="1"/>
  <c r="F66" i="1"/>
  <c r="D66" i="1"/>
  <c r="B66" i="1"/>
  <c r="F53" i="1"/>
  <c r="D53" i="1"/>
  <c r="B53" i="1"/>
  <c r="F50" i="1"/>
  <c r="D50" i="1"/>
  <c r="B50" i="1"/>
  <c r="F175" i="1"/>
  <c r="D175" i="1"/>
  <c r="B175" i="1"/>
  <c r="F169" i="1"/>
  <c r="D169" i="1"/>
  <c r="B169" i="1"/>
  <c r="F157" i="1"/>
  <c r="D157" i="1"/>
  <c r="B157" i="1"/>
  <c r="F159" i="1"/>
  <c r="D159" i="1"/>
  <c r="B159" i="1"/>
  <c r="F59" i="1"/>
  <c r="D59" i="1"/>
  <c r="B59" i="1"/>
  <c r="F108" i="1"/>
  <c r="D108" i="1"/>
  <c r="B108" i="1"/>
  <c r="F201" i="1"/>
  <c r="D201" i="1"/>
  <c r="B201" i="1"/>
  <c r="F74" i="1"/>
  <c r="D74" i="1"/>
  <c r="B74" i="1"/>
  <c r="F182" i="1"/>
  <c r="D182" i="1"/>
  <c r="B182" i="1"/>
  <c r="F48" i="1"/>
  <c r="D48" i="1"/>
  <c r="B48" i="1"/>
  <c r="F124" i="1"/>
  <c r="D124" i="1"/>
  <c r="B124" i="1"/>
  <c r="F24" i="1"/>
  <c r="D24" i="1"/>
  <c r="B24" i="1"/>
  <c r="F156" i="1"/>
  <c r="D156" i="1"/>
  <c r="B156" i="1"/>
  <c r="F17" i="1"/>
  <c r="D17" i="1"/>
  <c r="B17" i="1"/>
  <c r="F60" i="1"/>
  <c r="D60" i="1"/>
  <c r="B60" i="1"/>
  <c r="F168" i="1"/>
  <c r="D168" i="1"/>
  <c r="B168" i="1"/>
  <c r="F147" i="1"/>
  <c r="D147" i="1"/>
  <c r="B147" i="1"/>
  <c r="F77" i="1"/>
  <c r="D77" i="1"/>
  <c r="B77" i="1"/>
  <c r="F14" i="1"/>
  <c r="D14" i="1"/>
  <c r="B14" i="1"/>
  <c r="F92" i="1"/>
  <c r="D92" i="1"/>
  <c r="B92" i="1"/>
  <c r="F140" i="1"/>
  <c r="D140" i="1"/>
  <c r="B140" i="1"/>
  <c r="F207" i="1"/>
  <c r="D207" i="1"/>
  <c r="B207" i="1"/>
  <c r="F46" i="1"/>
  <c r="D46" i="1"/>
  <c r="B46" i="1"/>
  <c r="F41" i="1"/>
  <c r="D41" i="1"/>
  <c r="B41" i="1"/>
  <c r="F155" i="1"/>
  <c r="D155" i="1"/>
  <c r="B155" i="1"/>
  <c r="F110" i="1"/>
  <c r="D110" i="1"/>
  <c r="B110" i="1"/>
  <c r="F25" i="1"/>
  <c r="D25" i="1"/>
  <c r="B25" i="1"/>
  <c r="F11" i="1"/>
  <c r="D11" i="1"/>
  <c r="B11" i="1"/>
  <c r="F12" i="1"/>
  <c r="D12" i="1"/>
  <c r="B12" i="1"/>
  <c r="F16" i="1"/>
  <c r="D16" i="1"/>
  <c r="B16" i="1"/>
  <c r="F132" i="1"/>
  <c r="D132" i="1"/>
  <c r="B132" i="1"/>
  <c r="F178" i="1"/>
  <c r="D178" i="1"/>
  <c r="B178" i="1"/>
  <c r="F22" i="1"/>
  <c r="D22" i="1"/>
  <c r="B22" i="1"/>
  <c r="F196" i="1"/>
  <c r="D196" i="1"/>
  <c r="B196" i="1"/>
  <c r="F187" i="1"/>
  <c r="D187" i="1"/>
  <c r="B187" i="1"/>
  <c r="F148" i="1"/>
  <c r="D148" i="1"/>
  <c r="B148" i="1"/>
  <c r="F138" i="1"/>
  <c r="D138" i="1"/>
  <c r="B138" i="1"/>
  <c r="F143" i="1"/>
  <c r="D143" i="1"/>
  <c r="B143" i="1"/>
  <c r="F191" i="1"/>
  <c r="D191" i="1"/>
  <c r="B191" i="1"/>
  <c r="F139" i="1"/>
  <c r="D139" i="1"/>
  <c r="B139" i="1"/>
  <c r="F166" i="1"/>
  <c r="D166" i="1"/>
  <c r="B166" i="1"/>
  <c r="F200" i="1"/>
  <c r="D200" i="1"/>
  <c r="B200" i="1"/>
  <c r="F87" i="1"/>
  <c r="D87" i="1"/>
  <c r="B87" i="1"/>
  <c r="F36" i="1"/>
  <c r="D36" i="1"/>
  <c r="B36" i="1"/>
  <c r="F172" i="1"/>
  <c r="D172" i="1"/>
  <c r="B172" i="1"/>
  <c r="F105" i="1"/>
  <c r="D105" i="1"/>
  <c r="B105" i="1"/>
  <c r="F69" i="1"/>
  <c r="D69" i="1"/>
  <c r="B69" i="1"/>
  <c r="F102" i="1"/>
  <c r="D102" i="1"/>
  <c r="B102" i="1"/>
  <c r="F83" i="1"/>
  <c r="D83" i="1"/>
  <c r="B83" i="1"/>
  <c r="F82" i="1"/>
  <c r="D82" i="1"/>
  <c r="B82" i="1"/>
  <c r="F47" i="1"/>
  <c r="D47" i="1"/>
  <c r="B47" i="1"/>
  <c r="F56" i="1"/>
  <c r="D56" i="1"/>
  <c r="B56" i="1"/>
  <c r="F116" i="1"/>
  <c r="D116" i="1"/>
  <c r="B116" i="1"/>
  <c r="F55" i="1"/>
  <c r="D55" i="1"/>
  <c r="B55" i="1"/>
  <c r="F202" i="1"/>
  <c r="D202" i="1"/>
  <c r="B202" i="1"/>
  <c r="F209" i="1"/>
  <c r="D209" i="1"/>
  <c r="B209" i="1"/>
  <c r="F189" i="1"/>
  <c r="D189" i="1"/>
  <c r="B189" i="1"/>
  <c r="F106" i="1"/>
  <c r="D106" i="1"/>
  <c r="B106" i="1"/>
  <c r="F70" i="1"/>
  <c r="D70" i="1"/>
  <c r="B70" i="1"/>
  <c r="F149" i="1"/>
  <c r="D149" i="1"/>
  <c r="B149" i="1"/>
  <c r="F170" i="1"/>
  <c r="D170" i="1"/>
  <c r="B170" i="1"/>
  <c r="F93" i="1"/>
  <c r="D93" i="1"/>
  <c r="B93" i="1"/>
  <c r="F126" i="1"/>
  <c r="D126" i="1"/>
  <c r="B126" i="1"/>
  <c r="F123" i="1"/>
  <c r="D123" i="1"/>
  <c r="B123" i="1"/>
  <c r="F125" i="1"/>
  <c r="D125" i="1"/>
  <c r="B125" i="1"/>
  <c r="F164" i="1"/>
  <c r="D164" i="1"/>
  <c r="B164" i="1"/>
  <c r="F27" i="1"/>
  <c r="D27" i="1"/>
  <c r="B27" i="1"/>
  <c r="F205" i="1"/>
  <c r="D205" i="1"/>
  <c r="B205" i="1"/>
  <c r="F154" i="1"/>
  <c r="D154" i="1"/>
  <c r="B154" i="1"/>
  <c r="F117" i="1"/>
  <c r="D117" i="1"/>
  <c r="B117" i="1"/>
  <c r="F119" i="1"/>
  <c r="D119" i="1"/>
  <c r="B119" i="1"/>
  <c r="F130" i="1"/>
  <c r="D130" i="1"/>
  <c r="B130" i="1"/>
  <c r="F113" i="1"/>
  <c r="D113" i="1"/>
  <c r="B113" i="1"/>
  <c r="F142" i="1"/>
  <c r="D142" i="1"/>
  <c r="B142" i="1"/>
  <c r="F62" i="1"/>
  <c r="D62" i="1"/>
  <c r="B62" i="1"/>
  <c r="F19" i="1"/>
  <c r="D19" i="1"/>
  <c r="B19" i="1"/>
  <c r="F21" i="1"/>
  <c r="D21" i="1"/>
  <c r="B21" i="1"/>
  <c r="F63" i="1"/>
  <c r="D63" i="1"/>
  <c r="B63" i="1"/>
  <c r="F181" i="1"/>
  <c r="D181" i="1"/>
  <c r="B181" i="1"/>
  <c r="F64" i="1"/>
  <c r="D64" i="1"/>
  <c r="B64" i="1"/>
  <c r="F136" i="1"/>
  <c r="D136" i="1"/>
  <c r="B136" i="1"/>
  <c r="F37" i="1"/>
  <c r="D37" i="1"/>
  <c r="B37" i="1"/>
  <c r="F100" i="1"/>
  <c r="D100" i="1"/>
  <c r="B100" i="1"/>
  <c r="F173" i="1"/>
  <c r="D173" i="1"/>
  <c r="B173" i="1"/>
  <c r="F112" i="1"/>
  <c r="D112" i="1"/>
  <c r="B112" i="1"/>
  <c r="F104" i="1"/>
  <c r="D104" i="1"/>
  <c r="B104" i="1"/>
  <c r="F10" i="1"/>
  <c r="D10" i="1"/>
  <c r="B10" i="1"/>
  <c r="F167" i="1"/>
  <c r="D167" i="1"/>
  <c r="B167" i="1"/>
  <c r="F194" i="1"/>
  <c r="D194" i="1"/>
  <c r="B194" i="1"/>
  <c r="F160" i="1"/>
  <c r="D160" i="1"/>
  <c r="B160" i="1"/>
  <c r="F115" i="1"/>
  <c r="D115" i="1"/>
  <c r="B115" i="1"/>
  <c r="F9" i="1"/>
  <c r="D9" i="1"/>
  <c r="B9" i="1"/>
  <c r="F165" i="1"/>
  <c r="D165" i="1"/>
  <c r="B165" i="1"/>
  <c r="F122" i="1"/>
  <c r="D122" i="1"/>
  <c r="B122" i="1"/>
  <c r="F8" i="1"/>
  <c r="D8" i="1"/>
  <c r="B8" i="1"/>
  <c r="F13" i="1"/>
  <c r="D13" i="1"/>
  <c r="B13" i="1"/>
  <c r="F49" i="1"/>
  <c r="D49" i="1"/>
  <c r="B49" i="1"/>
  <c r="F80" i="1"/>
  <c r="D80" i="1"/>
  <c r="B80" i="1"/>
  <c r="F162" i="1"/>
  <c r="D162" i="1"/>
  <c r="B162" i="1"/>
  <c r="F129" i="1"/>
  <c r="D129" i="1"/>
  <c r="B129" i="1"/>
  <c r="F179" i="1"/>
  <c r="D179" i="1"/>
  <c r="B179" i="1"/>
  <c r="F208" i="1"/>
  <c r="D208" i="1"/>
  <c r="B208" i="1"/>
  <c r="F81" i="1"/>
  <c r="D81" i="1"/>
  <c r="B81" i="1"/>
  <c r="F135" i="1"/>
  <c r="D135" i="1"/>
  <c r="B135" i="1"/>
  <c r="F195" i="1"/>
  <c r="D195" i="1"/>
  <c r="B195" i="1"/>
  <c r="F144" i="1"/>
  <c r="D144" i="1"/>
  <c r="B144" i="1"/>
  <c r="F67" i="1"/>
  <c r="D67" i="1"/>
  <c r="B67" i="1"/>
  <c r="F161" i="1"/>
  <c r="D161" i="1"/>
  <c r="B161" i="1"/>
  <c r="F114" i="1"/>
  <c r="D114" i="1"/>
  <c r="B114" i="1"/>
  <c r="F177" i="1"/>
  <c r="D177" i="1"/>
  <c r="B177" i="1"/>
  <c r="F68" i="1"/>
  <c r="D68" i="1"/>
  <c r="B68" i="1"/>
  <c r="F33" i="1"/>
  <c r="D33" i="1"/>
  <c r="B33" i="1"/>
  <c r="F98" i="1"/>
  <c r="D98" i="1"/>
  <c r="B98" i="1"/>
  <c r="F76" i="1"/>
  <c r="D76" i="1"/>
  <c r="B76" i="1"/>
  <c r="F133" i="1"/>
  <c r="D133" i="1"/>
  <c r="B133" i="1"/>
  <c r="F61" i="1"/>
  <c r="D61" i="1"/>
  <c r="B61" i="1"/>
  <c r="F158" i="1"/>
  <c r="D158" i="1"/>
  <c r="B158" i="1"/>
  <c r="F199" i="1"/>
  <c r="D199" i="1"/>
  <c r="B199" i="1"/>
  <c r="F185" i="1"/>
  <c r="D185" i="1"/>
  <c r="B185" i="1"/>
  <c r="F89" i="1"/>
  <c r="D89" i="1"/>
  <c r="B89" i="1"/>
  <c r="F94" i="1"/>
  <c r="D94" i="1"/>
  <c r="B94" i="1"/>
  <c r="F72" i="1"/>
  <c r="D72" i="1"/>
  <c r="B72" i="1"/>
  <c r="F163" i="1"/>
  <c r="D163" i="1"/>
  <c r="B163" i="1"/>
  <c r="F91" i="1"/>
  <c r="D91" i="1"/>
  <c r="B91" i="1"/>
  <c r="F38" i="1"/>
  <c r="D38" i="1"/>
  <c r="B38" i="1"/>
  <c r="F190" i="1"/>
  <c r="D190" i="1"/>
  <c r="B190" i="1"/>
  <c r="F71" i="1"/>
  <c r="D71" i="1"/>
  <c r="B71" i="1"/>
  <c r="F134" i="1"/>
  <c r="D134" i="1"/>
  <c r="B134" i="1"/>
  <c r="F97" i="1"/>
  <c r="D97" i="1"/>
  <c r="B97" i="1"/>
  <c r="F65" i="1"/>
  <c r="D65" i="1"/>
  <c r="B65" i="1"/>
  <c r="F111" i="1"/>
  <c r="D111" i="1"/>
  <c r="B111" i="1"/>
  <c r="F45" i="1"/>
  <c r="D45" i="1"/>
  <c r="B45" i="1"/>
  <c r="F84" i="1"/>
  <c r="D84" i="1"/>
  <c r="B84" i="1"/>
  <c r="F184" i="1"/>
  <c r="D184" i="1"/>
  <c r="B184" i="1"/>
  <c r="F54" i="1"/>
  <c r="D54" i="1"/>
  <c r="B54" i="1"/>
  <c r="F118" i="1"/>
  <c r="D118" i="1"/>
  <c r="B118" i="1"/>
  <c r="F95" i="1"/>
  <c r="D95" i="1"/>
  <c r="B95" i="1"/>
  <c r="F150" i="1"/>
  <c r="D150" i="1"/>
  <c r="B150" i="1"/>
  <c r="F131" i="1"/>
  <c r="D131" i="1"/>
  <c r="B131" i="1"/>
  <c r="F86" i="1"/>
  <c r="D86" i="1"/>
  <c r="B86" i="1"/>
  <c r="F96" i="1"/>
  <c r="D96" i="1"/>
  <c r="B96" i="1"/>
  <c r="F43" i="1"/>
  <c r="D43" i="1"/>
  <c r="B43" i="1"/>
  <c r="F141" i="1"/>
  <c r="D141" i="1"/>
  <c r="B141" i="1"/>
  <c r="F198" i="1"/>
  <c r="D198" i="1"/>
  <c r="B198" i="1"/>
  <c r="F40" i="1"/>
  <c r="D40" i="1"/>
  <c r="B40" i="1"/>
  <c r="F52" i="1"/>
  <c r="D52" i="1"/>
  <c r="B52" i="1"/>
  <c r="F30" i="1"/>
  <c r="D30" i="1"/>
  <c r="B30" i="1"/>
  <c r="F44" i="1"/>
  <c r="D44" i="1"/>
  <c r="B44" i="1"/>
  <c r="F34" i="1"/>
  <c r="D34" i="1"/>
  <c r="B34" i="1"/>
  <c r="F197" i="1"/>
  <c r="D197" i="1"/>
  <c r="B197" i="1"/>
  <c r="F20" i="1"/>
  <c r="D20" i="1"/>
  <c r="B20" i="1"/>
  <c r="F39" i="1"/>
  <c r="D39" i="1"/>
  <c r="B39" i="1"/>
  <c r="F152" i="1"/>
  <c r="D152" i="1"/>
  <c r="B152" i="1"/>
  <c r="F145" i="1"/>
  <c r="D145" i="1"/>
  <c r="C145" i="1"/>
  <c r="B145" i="1"/>
  <c r="F103" i="1"/>
  <c r="D103" i="1"/>
  <c r="C103" i="1"/>
  <c r="B103" i="1"/>
  <c r="F32" i="1"/>
  <c r="D32" i="1"/>
  <c r="C32" i="1"/>
  <c r="B32" i="1"/>
  <c r="F90" i="1"/>
  <c r="D90" i="1"/>
  <c r="C90" i="1"/>
  <c r="B90"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A2"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E1" i="1"/>
  <c r="A1" i="1"/>
</calcChain>
</file>

<file path=xl/sharedStrings.xml><?xml version="1.0" encoding="utf-8"?>
<sst xmlns="http://schemas.openxmlformats.org/spreadsheetml/2006/main" count="1252" uniqueCount="11">
  <si>
    <t>取り組んでいる評価項目数の合計</t>
    <rPh sb="0" eb="1">
      <t>ト</t>
    </rPh>
    <rPh sb="2" eb="3">
      <t>ク</t>
    </rPh>
    <rPh sb="7" eb="9">
      <t>ヒョウカ</t>
    </rPh>
    <rPh sb="9" eb="11">
      <t>コウモク</t>
    </rPh>
    <rPh sb="11" eb="12">
      <t>スウ</t>
    </rPh>
    <rPh sb="13" eb="15">
      <t>ゴウケイ</t>
    </rPh>
    <phoneticPr fontId="3"/>
  </si>
  <si>
    <t>登録番号</t>
    <rPh sb="0" eb="2">
      <t>トウロク</t>
    </rPh>
    <rPh sb="2" eb="4">
      <t>バンゴウ</t>
    </rPh>
    <phoneticPr fontId="3"/>
  </si>
  <si>
    <t>商号又は名称</t>
    <rPh sb="0" eb="2">
      <t>ショウゴウ</t>
    </rPh>
    <rPh sb="2" eb="3">
      <t>マタ</t>
    </rPh>
    <rPh sb="4" eb="6">
      <t>メイショウ</t>
    </rPh>
    <phoneticPr fontId="3"/>
  </si>
  <si>
    <t>郵便番号</t>
    <rPh sb="0" eb="4">
      <t>ユウビンバンゴウ</t>
    </rPh>
    <phoneticPr fontId="3"/>
  </si>
  <si>
    <t>所在地（本店）</t>
    <rPh sb="0" eb="3">
      <t>ショザイチ</t>
    </rPh>
    <rPh sb="4" eb="6">
      <t>ホンテン</t>
    </rPh>
    <phoneticPr fontId="3"/>
  </si>
  <si>
    <t>登録区分</t>
    <rPh sb="0" eb="2">
      <t>トウロク</t>
    </rPh>
    <rPh sb="2" eb="4">
      <t>クブン</t>
    </rPh>
    <phoneticPr fontId="3"/>
  </si>
  <si>
    <t>○：　有
●：今回</t>
    <phoneticPr fontId="3"/>
  </si>
  <si>
    <t>○：有</t>
    <rPh sb="2" eb="3">
      <t>ア</t>
    </rPh>
    <phoneticPr fontId="3"/>
  </si>
  <si>
    <t>○</t>
  </si>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</sst>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件&quot;"/>
    <numFmt numFmtId="177" formatCode="#,##0_ "/>
    <numFmt numFmtId="178" formatCode="0_ "/>
  </numFmts>
  <fonts count="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59">
    <xf numFmtId="0" fontId="0" fillId="0" borderId="0" xfId="0">
      <alignment vertical="center"/>
    </xf>
    <xf numFmtId="176" fontId="2" fillId="2" borderId="0" xfId="0" applyNumberFormat="1" applyFont="1" applyFill="1" applyAlignment="1">
      <alignment horizontal="center" vertical="center"/>
    </xf>
    <xf numFmtId="0" fontId="2" fillId="2" borderId="0" xfId="0" applyFont="1" applyFill="1" applyAlignment="1">
      <alignment vertical="center" shrinkToFit="1"/>
    </xf>
    <xf numFmtId="0" fontId="2" fillId="2" borderId="0" xfId="0" applyFont="1" applyFill="1">
      <alignment vertical="center"/>
    </xf>
    <xf numFmtId="0" fontId="2" fillId="2" borderId="0" xfId="0" applyFont="1" applyFill="1" applyAlignment="1">
      <alignment horizontal="left" vertical="center" shrinkToFit="1"/>
    </xf>
    <xf numFmtId="176" fontId="2" fillId="2" borderId="0" xfId="0" applyNumberFormat="1" applyFont="1" applyFill="1">
      <alignment vertical="center"/>
    </xf>
    <xf numFmtId="0" fontId="0" fillId="0" borderId="0" xfId="0" applyAlignment="1">
      <alignment vertical="center" shrinkToFit="1"/>
    </xf>
    <xf numFmtId="177" fontId="2" fillId="0" borderId="0" xfId="1" applyNumberFormat="1" applyFont="1" applyAlignment="1">
      <alignment horizontal="left" vertical="center" shrinkToFit="1"/>
    </xf>
    <xf numFmtId="0" fontId="2" fillId="3" borderId="1" xfId="1" applyFont="1" applyFill="1" applyBorder="1" applyAlignment="1">
      <alignment horizontal="right"/>
    </xf>
    <xf numFmtId="0" fontId="4" fillId="4" borderId="3" xfId="1" applyFont="1" applyFill="1" applyBorder="1" applyAlignment="1">
      <alignment horizontal="center"/>
    </xf>
    <xf numFmtId="178" fontId="2" fillId="3" borderId="2" xfId="1" applyNumberFormat="1" applyFont="1" applyFill="1" applyBorder="1" applyAlignment="1">
      <alignment horizontal="center" vertical="center" textRotation="255"/>
    </xf>
    <xf numFmtId="0" fontId="2" fillId="3" borderId="2" xfId="1" applyFont="1" applyFill="1" applyBorder="1" applyAlignment="1">
      <alignment vertical="center" textRotation="255" shrinkToFit="1"/>
    </xf>
    <xf numFmtId="0" fontId="2" fillId="3" borderId="2" xfId="1" applyFont="1" applyFill="1" applyBorder="1" applyAlignment="1">
      <alignment vertical="center" textRotation="255" wrapText="1"/>
    </xf>
    <xf numFmtId="0" fontId="2" fillId="3" borderId="2" xfId="1" applyFont="1" applyFill="1" applyBorder="1" applyAlignment="1">
      <alignment horizontal="center" vertical="center" textRotation="255" shrinkToFit="1"/>
    </xf>
    <xf numFmtId="0" fontId="2" fillId="3" borderId="4" xfId="1" applyFont="1" applyFill="1" applyBorder="1" applyAlignment="1">
      <alignment vertical="center" textRotation="255" wrapText="1"/>
    </xf>
    <xf numFmtId="178" fontId="2" fillId="3" borderId="5" xfId="1" applyNumberFormat="1" applyFont="1" applyFill="1" applyBorder="1" applyAlignment="1">
      <alignment horizontal="center" vertical="center" textRotation="255"/>
    </xf>
    <xf numFmtId="0" fontId="2" fillId="3" borderId="5" xfId="1" applyFont="1" applyFill="1" applyBorder="1" applyAlignment="1">
      <alignment vertical="center" textRotation="255" shrinkToFit="1"/>
    </xf>
    <xf numFmtId="0" fontId="2" fillId="3" borderId="5" xfId="1" applyFont="1" applyFill="1" applyBorder="1" applyAlignment="1">
      <alignment vertical="center" textRotation="255" wrapText="1"/>
    </xf>
    <xf numFmtId="0" fontId="2" fillId="3" borderId="5" xfId="1" applyFont="1" applyFill="1" applyBorder="1" applyAlignment="1">
      <alignment horizontal="left" vertical="center" textRotation="255" shrinkToFit="1"/>
    </xf>
    <xf numFmtId="0" fontId="2" fillId="3" borderId="6" xfId="1" applyFont="1" applyFill="1" applyBorder="1" applyAlignment="1">
      <alignment vertical="center" textRotation="255" wrapText="1"/>
    </xf>
    <xf numFmtId="178" fontId="2" fillId="3" borderId="5" xfId="1" applyNumberFormat="1" applyFont="1" applyFill="1" applyBorder="1" applyAlignment="1">
      <alignment horizontal="right" vertical="center" textRotation="255"/>
    </xf>
    <xf numFmtId="0" fontId="2" fillId="3" borderId="7" xfId="1" applyFont="1" applyFill="1" applyBorder="1" applyAlignment="1">
      <alignment vertical="center" textRotation="255" wrapText="1"/>
    </xf>
    <xf numFmtId="178" fontId="2" fillId="3" borderId="7" xfId="1" applyNumberFormat="1" applyFont="1" applyFill="1" applyBorder="1" applyAlignment="1">
      <alignment horizontal="right" vertical="center" textRotation="255"/>
    </xf>
    <xf numFmtId="0" fontId="2" fillId="3" borderId="7" xfId="1" applyFont="1" applyFill="1" applyBorder="1" applyAlignment="1">
      <alignment vertical="center" textRotation="255" shrinkToFit="1"/>
    </xf>
    <xf numFmtId="0" fontId="2" fillId="3" borderId="7" xfId="1" applyFont="1" applyFill="1" applyBorder="1" applyAlignment="1">
      <alignment horizontal="left" vertical="center" textRotation="255" shrinkToFit="1"/>
    </xf>
    <xf numFmtId="178" fontId="2" fillId="0" borderId="3" xfId="1" applyNumberFormat="1" applyFont="1" applyBorder="1" applyAlignment="1" applyProtection="1">
      <alignment horizontal="right" vertical="center"/>
      <protection locked="0"/>
    </xf>
    <xf numFmtId="0" fontId="2" fillId="0" borderId="3" xfId="0" applyFont="1" applyBorder="1" applyAlignment="1">
      <alignment vertical="center" shrinkToFit="1"/>
    </xf>
    <xf numFmtId="0" fontId="2" fillId="0" borderId="3" xfId="1" applyFont="1" applyBorder="1" applyAlignment="1">
      <alignment vertical="center"/>
    </xf>
    <xf numFmtId="0" fontId="2" fillId="0" borderId="7" xfId="1" applyFont="1" applyBorder="1" applyAlignment="1">
      <alignment horizontal="left" vertical="center" shrinkToFit="1"/>
    </xf>
    <xf numFmtId="0" fontId="2" fillId="0" borderId="7" xfId="1" applyFont="1" applyBorder="1" applyAlignment="1">
      <alignment horizontal="center" vertical="center"/>
    </xf>
    <xf numFmtId="176" fontId="2" fillId="2" borderId="7" xfId="0" applyNumberFormat="1" applyFont="1" applyFill="1" applyBorder="1" applyAlignment="1">
      <alignment horizontal="center" vertical="center" wrapText="1"/>
    </xf>
    <xf numFmtId="0" fontId="2" fillId="0" borderId="3" xfId="1" applyFont="1" applyBorder="1" applyAlignment="1">
      <alignment horizontal="center" vertical="center"/>
    </xf>
    <xf numFmtId="0" fontId="2" fillId="0" borderId="0" xfId="1" applyFont="1" applyAlignment="1">
      <alignment vertical="center"/>
    </xf>
    <xf numFmtId="178" fontId="2" fillId="0" borderId="3" xfId="0" applyNumberFormat="1" applyFont="1" applyBorder="1" applyAlignment="1">
      <alignment horizontal="right" vertical="center"/>
    </xf>
    <xf numFmtId="178" fontId="2" fillId="0" borderId="3" xfId="1" applyNumberFormat="1" applyFont="1" applyBorder="1" applyAlignment="1">
      <alignment horizontal="right" vertical="center"/>
    </xf>
    <xf numFmtId="0" fontId="2" fillId="4" borderId="0" xfId="1" applyFont="1" applyFill="1" applyAlignment="1">
      <alignment vertical="center"/>
    </xf>
    <xf numFmtId="178" fontId="2" fillId="4" borderId="3" xfId="0" applyNumberFormat="1" applyFont="1" applyFill="1" applyBorder="1" applyAlignment="1">
      <alignment horizontal="right" vertical="center"/>
    </xf>
    <xf numFmtId="0" fontId="2" fillId="4" borderId="3" xfId="1" applyFont="1" applyFill="1" applyBorder="1" applyAlignment="1">
      <alignment vertical="center"/>
    </xf>
    <xf numFmtId="0" fontId="2" fillId="4" borderId="7" xfId="1" applyFont="1" applyFill="1" applyBorder="1" applyAlignment="1">
      <alignment horizontal="left" vertical="center" shrinkToFit="1"/>
    </xf>
    <xf numFmtId="0" fontId="2" fillId="4" borderId="7" xfId="1" applyFont="1" applyFill="1" applyBorder="1" applyAlignment="1">
      <alignment horizontal="center" vertical="center"/>
    </xf>
    <xf numFmtId="0" fontId="2" fillId="4" borderId="3" xfId="1" applyFont="1" applyFill="1" applyBorder="1" applyAlignment="1">
      <alignment horizontal="center" vertical="center"/>
    </xf>
    <xf numFmtId="0" fontId="2" fillId="0" borderId="0" xfId="1" applyFont="1" applyAlignment="1" applyProtection="1">
      <alignment vertical="center"/>
      <protection locked="0"/>
    </xf>
    <xf numFmtId="0" fontId="0" fillId="0" borderId="0" xfId="0" applyAlignment="1">
      <alignment horizontal="right" vertical="center"/>
    </xf>
    <xf numFmtId="0" fontId="0" fillId="0" borderId="0" xfId="0" applyAlignment="1">
      <alignment horizontal="left" vertical="center" shrinkToFit="1"/>
    </xf>
    <xf numFmtId="0" fontId="0" fillId="0" borderId="3" xfId="0" applyBorder="1">
      <alignment vertical="center"/>
    </xf>
    <xf numFmtId="0" fontId="2" fillId="0" borderId="7" xfId="1" applyFont="1" applyBorder="1" applyAlignment="1">
      <alignment vertical="center"/>
    </xf>
    <xf numFmtId="0" fontId="2" fillId="4" borderId="7" xfId="1" applyFont="1" applyFill="1" applyBorder="1" applyAlignment="1">
      <alignment vertical="center"/>
    </xf>
    <xf numFmtId="177" fontId="2" fillId="4" borderId="7" xfId="1" applyNumberFormat="1" applyFont="1" applyFill="1" applyBorder="1" applyAlignment="1">
      <alignment vertical="center"/>
    </xf>
    <xf numFmtId="177" fontId="2" fillId="4" borderId="2" xfId="1" applyNumberFormat="1" applyFont="1" applyFill="1" applyBorder="1" applyAlignment="1">
      <alignment horizontal="center" vertical="center"/>
    </xf>
    <xf numFmtId="0" fontId="2" fillId="4" borderId="2" xfId="1" applyFont="1" applyFill="1" applyBorder="1" applyAlignment="1">
      <alignment horizontal="center" vertical="center"/>
    </xf>
    <xf numFmtId="0" fontId="2" fillId="0" borderId="2" xfId="1" applyFont="1" applyBorder="1" applyAlignment="1">
      <alignment horizontal="center" vertical="center"/>
    </xf>
    <xf numFmtId="0" fontId="2" fillId="4" borderId="8" xfId="1" applyFont="1" applyFill="1" applyBorder="1" applyAlignment="1">
      <alignment vertical="top" textRotation="255" wrapText="1"/>
    </xf>
    <xf numFmtId="0" fontId="0" fillId="0" borderId="9" xfId="0" applyBorder="1" applyAlignment="1">
      <alignment vertical="top" textRotation="255" wrapText="1"/>
    </xf>
    <xf numFmtId="0" fontId="0" fillId="0" borderId="10" xfId="0" applyBorder="1" applyAlignment="1">
      <alignment vertical="top" textRotation="255" wrapText="1"/>
    </xf>
    <xf numFmtId="0" fontId="2" fillId="3" borderId="2" xfId="1" applyFont="1" applyFill="1" applyBorder="1" applyAlignment="1">
      <alignment horizontal="center" vertical="center" wrapText="1" shrinkToFit="1"/>
    </xf>
    <xf numFmtId="0" fontId="2" fillId="3" borderId="7" xfId="1" applyFont="1" applyFill="1" applyBorder="1" applyAlignment="1">
      <alignment horizontal="center" vertical="center" wrapText="1" shrinkToFit="1"/>
    </xf>
    <xf numFmtId="0" fontId="2" fillId="3" borderId="2" xfId="1" applyFont="1" applyFill="1" applyBorder="1" applyAlignment="1">
      <alignment horizontal="center" vertical="center" textRotation="255" shrinkToFit="1"/>
    </xf>
    <xf numFmtId="0" fontId="2" fillId="3" borderId="5" xfId="1" applyFont="1" applyFill="1" applyBorder="1" applyAlignment="1">
      <alignment horizontal="center" vertical="center" textRotation="255" shrinkToFit="1"/>
    </xf>
    <xf numFmtId="0" fontId="2" fillId="3" borderId="7" xfId="1" applyFont="1" applyFill="1" applyBorder="1" applyAlignment="1">
      <alignment horizontal="center" vertical="center" textRotation="255" shrinkToFit="1"/>
    </xf>
  </cellXfs>
  <cellStyles count="2">
    <cellStyle name="標準" xfId="0" builtinId="0"/>
    <cellStyle name="標準_審査結果一覧表 2" xfId="1" xr:uid="{00E0145F-B8AD-46D9-A8DB-6BE90CE545DD}"/>
  </cellStyles>
  <dxfs count="7">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60301/&#9733;&#25919;&#31574;&#20837;&#26413;&#30331;&#37682;&#19968;&#35239;260301.xlsx" TargetMode="External"/><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60301\&#9733;&#25919;&#31574;&#20837;&#26413;&#30331;&#37682;&#19968;&#35239;260301.xlsx" TargetMode="External"/><Relationship Id="rId1" Type="http://schemas.openxmlformats.org/officeDocument/2006/relationships/externalLinkPath" Target="/&#25351;&#65286;&#27770;&#65286;&#22269;/&#25351;&#23566;&#26908;&#26619;&#65319;/14%20&#25919;&#31574;&#35506;&#38988;&#12434;&#35413;&#20385;&#38917;&#30446;&#12392;&#12377;&#12427;&#20837;&#26413;&#21442;&#21152;&#32773;&#25351;&#21517;&#21046;&#24230;/&#9733;&#25919;&#31574;&#20837;&#26413;&#30331;&#37682;/&#9733;R7/&#30331;&#37682;/260301/&#9733;&#25919;&#31574;&#20837;&#26413;&#30331;&#37682;&#19968;&#35239;2603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9733;&#25919;&#31574;&#20837;&#26413;&#30331;&#37682;&#19968;&#35239;260501.xlsx" TargetMode="External"/><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60501\&#9733;&#25919;&#31574;&#20837;&#26413;&#30331;&#37682;&#19968;&#35239;260501.xlsx" TargetMode="External"/><Relationship Id="rId1" Type="http://schemas.openxmlformats.org/officeDocument/2006/relationships/externalLinkPath" Target="/&#25351;&#65286;&#27770;&#65286;&#22269;/&#25351;&#23566;&#26908;&#26619;&#65319;/14%20&#25919;&#31574;&#35506;&#38988;&#12434;&#35413;&#20385;&#38917;&#30446;&#12392;&#12377;&#12427;&#20837;&#26413;&#21442;&#21152;&#32773;&#25351;&#21517;&#21046;&#24230;/&#9733;&#25919;&#31574;&#20837;&#26413;&#30331;&#37682;/&#9733;R7/&#30331;&#37682;/260501/&#9733;&#25919;&#31574;&#20837;&#26413;&#30331;&#37682;&#19968;&#35239;26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新規登録用"/>
      <sheetName val="供覧用（新規）"/>
      <sheetName val="ラベル元"/>
      <sheetName val="ラベル"/>
      <sheetName val="List"/>
    </sheetNames>
    <sheetDataSet>
      <sheetData sheetId="0"/>
      <sheetData sheetId="1">
        <row r="1">
          <cell r="A1" t="str">
            <v>評価項目別　登録数</v>
          </cell>
        </row>
      </sheetData>
      <sheetData sheetId="2">
        <row r="1">
          <cell r="A1" t="str">
            <v>通し番号</v>
          </cell>
          <cell r="B1" t="str">
            <v>登録番号</v>
          </cell>
          <cell r="C1" t="str">
            <v>商号又は名称</v>
          </cell>
          <cell r="D1" t="str">
            <v>郵便番号</v>
          </cell>
          <cell r="E1" t="str">
            <v>所在地（本店）</v>
          </cell>
        </row>
        <row r="5">
          <cell r="A5">
            <v>1</v>
          </cell>
          <cell r="B5">
            <v>1912</v>
          </cell>
          <cell r="C5" t="str">
            <v/>
          </cell>
          <cell r="D5" t="str">
            <v/>
          </cell>
          <cell r="E5" t="str">
            <v/>
          </cell>
        </row>
        <row r="6">
          <cell r="A6">
            <v>2</v>
          </cell>
        </row>
        <row r="7">
          <cell r="A7">
            <v>3</v>
          </cell>
          <cell r="C7" t="str">
            <v/>
          </cell>
          <cell r="D7" t="str">
            <v/>
          </cell>
          <cell r="E7" t="str">
            <v/>
          </cell>
        </row>
        <row r="8">
          <cell r="A8">
            <v>4</v>
          </cell>
          <cell r="C8" t="str">
            <v/>
          </cell>
          <cell r="D8" t="str">
            <v/>
          </cell>
          <cell r="E8" t="str">
            <v/>
          </cell>
        </row>
        <row r="9">
          <cell r="A9">
            <v>5</v>
          </cell>
          <cell r="C9" t="str">
            <v/>
          </cell>
          <cell r="D9" t="str">
            <v/>
          </cell>
          <cell r="E9" t="str">
            <v/>
          </cell>
        </row>
        <row r="10">
          <cell r="A10">
            <v>6</v>
          </cell>
          <cell r="C10" t="str">
            <v/>
          </cell>
          <cell r="D10" t="str">
            <v/>
          </cell>
          <cell r="E10" t="str">
            <v/>
          </cell>
        </row>
        <row r="11">
          <cell r="A11">
            <v>7</v>
          </cell>
          <cell r="C11" t="str">
            <v/>
          </cell>
          <cell r="D11" t="str">
            <v/>
          </cell>
          <cell r="E11" t="str">
            <v/>
          </cell>
        </row>
        <row r="12">
          <cell r="A12">
            <v>8</v>
          </cell>
          <cell r="C12" t="str">
            <v/>
          </cell>
          <cell r="D12" t="str">
            <v/>
          </cell>
          <cell r="E12" t="str">
            <v/>
          </cell>
        </row>
        <row r="13">
          <cell r="A13">
            <v>9</v>
          </cell>
          <cell r="C13" t="str">
            <v/>
          </cell>
          <cell r="D13" t="str">
            <v/>
          </cell>
          <cell r="E13" t="str">
            <v/>
          </cell>
        </row>
        <row r="14">
          <cell r="A14">
            <v>10</v>
          </cell>
          <cell r="C14" t="str">
            <v/>
          </cell>
          <cell r="D14" t="str">
            <v/>
          </cell>
          <cell r="E14" t="str">
            <v/>
          </cell>
        </row>
        <row r="15">
          <cell r="A15">
            <v>11</v>
          </cell>
          <cell r="C15" t="str">
            <v/>
          </cell>
          <cell r="D15" t="str">
            <v/>
          </cell>
          <cell r="E15" t="str">
            <v/>
          </cell>
        </row>
        <row r="16">
          <cell r="A16">
            <v>12</v>
          </cell>
          <cell r="C16" t="str">
            <v/>
          </cell>
          <cell r="D16" t="str">
            <v/>
          </cell>
          <cell r="E16" t="str">
            <v/>
          </cell>
        </row>
        <row r="17">
          <cell r="A17">
            <v>13</v>
          </cell>
          <cell r="C17" t="str">
            <v/>
          </cell>
          <cell r="D17" t="str">
            <v/>
          </cell>
          <cell r="E17" t="str">
            <v/>
          </cell>
        </row>
        <row r="18">
          <cell r="A18">
            <v>14</v>
          </cell>
          <cell r="C18" t="str">
            <v/>
          </cell>
          <cell r="D18" t="str">
            <v/>
          </cell>
          <cell r="E18" t="str">
            <v/>
          </cell>
        </row>
        <row r="19">
          <cell r="A19">
            <v>15</v>
          </cell>
          <cell r="C19" t="str">
            <v/>
          </cell>
          <cell r="D19" t="str">
            <v/>
          </cell>
          <cell r="E19" t="str">
            <v/>
          </cell>
        </row>
        <row r="20">
          <cell r="A20">
            <v>16</v>
          </cell>
          <cell r="C20" t="str">
            <v/>
          </cell>
          <cell r="D20" t="str">
            <v/>
          </cell>
          <cell r="E20" t="str">
            <v/>
          </cell>
        </row>
        <row r="21">
          <cell r="A21">
            <v>17</v>
          </cell>
          <cell r="C21" t="str">
            <v/>
          </cell>
          <cell r="D21" t="str">
            <v/>
          </cell>
          <cell r="E21" t="str">
            <v/>
          </cell>
        </row>
        <row r="22">
          <cell r="A22">
            <v>18</v>
          </cell>
          <cell r="C22" t="str">
            <v/>
          </cell>
          <cell r="D22" t="str">
            <v/>
          </cell>
          <cell r="E22" t="str">
            <v/>
          </cell>
        </row>
        <row r="23">
          <cell r="A23">
            <v>19</v>
          </cell>
          <cell r="C23" t="str">
            <v/>
          </cell>
          <cell r="D23" t="str">
            <v/>
          </cell>
          <cell r="E23" t="str">
            <v/>
          </cell>
        </row>
        <row r="24">
          <cell r="A24">
            <v>20</v>
          </cell>
          <cell r="C24" t="str">
            <v/>
          </cell>
          <cell r="D24" t="str">
            <v/>
          </cell>
          <cell r="E24" t="str">
            <v/>
          </cell>
        </row>
        <row r="25">
          <cell r="A25">
            <v>21</v>
          </cell>
          <cell r="C25" t="str">
            <v/>
          </cell>
          <cell r="D25" t="str">
            <v/>
          </cell>
          <cell r="E25" t="str">
            <v/>
          </cell>
        </row>
        <row r="26">
          <cell r="A26">
            <v>22</v>
          </cell>
          <cell r="C26" t="str">
            <v/>
          </cell>
          <cell r="D26" t="str">
            <v/>
          </cell>
          <cell r="E26" t="str">
            <v/>
          </cell>
        </row>
        <row r="27">
          <cell r="A27">
            <v>23</v>
          </cell>
          <cell r="C27" t="str">
            <v/>
          </cell>
          <cell r="D27" t="str">
            <v/>
          </cell>
          <cell r="E27" t="str">
            <v/>
          </cell>
        </row>
        <row r="28">
          <cell r="A28">
            <v>24</v>
          </cell>
          <cell r="C28" t="str">
            <v/>
          </cell>
          <cell r="D28" t="str">
            <v/>
          </cell>
          <cell r="E28" t="str">
            <v/>
          </cell>
        </row>
        <row r="29">
          <cell r="A29">
            <v>25</v>
          </cell>
          <cell r="C29" t="str">
            <v/>
          </cell>
          <cell r="D29" t="str">
            <v/>
          </cell>
          <cell r="E29" t="str">
            <v/>
          </cell>
        </row>
        <row r="30">
          <cell r="A30">
            <v>26</v>
          </cell>
          <cell r="C30" t="str">
            <v/>
          </cell>
          <cell r="D30" t="str">
            <v/>
          </cell>
          <cell r="E30" t="str">
            <v/>
          </cell>
        </row>
      </sheetData>
      <sheetData sheetId="3" refreshError="1"/>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cell r="S1" t="str">
            <v>083-222-7220</v>
          </cell>
          <cell r="T1" t="str">
            <v>083-222-7221</v>
          </cell>
          <cell r="U1" t="str">
            <v>083-222-7220</v>
          </cell>
          <cell r="V1" t="str">
            <v>083-222-7221</v>
          </cell>
          <cell r="W1" t="str">
            <v>下関市椋野町一丁目１番６号</v>
          </cell>
          <cell r="X1" t="str">
            <v>751-0816</v>
          </cell>
          <cell r="Y1" t="str">
            <v>城石　豊</v>
          </cell>
          <cell r="Z1" t="str">
            <v>25200H006</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cell r="S2" t="str">
            <v>03-6810-7710</v>
          </cell>
          <cell r="T2" t="str">
            <v>03-6810-7720</v>
          </cell>
          <cell r="U2" t="str">
            <v>03-6810-7710</v>
          </cell>
          <cell r="V2" t="str">
            <v>03-6810-7720</v>
          </cell>
          <cell r="W2" t="str">
            <v>東京都中央区日本橋人形町三丁目３番６号</v>
          </cell>
          <cell r="X2" t="str">
            <v>103-0012</v>
          </cell>
          <cell r="Y2" t="str">
            <v>鈴木　裕臣</v>
          </cell>
          <cell r="Z2" t="str">
            <v>25100H010</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cell r="S3" t="str">
            <v>0834-66-0001</v>
          </cell>
          <cell r="T3" t="str">
            <v>0834-66-0007</v>
          </cell>
          <cell r="U3" t="str">
            <v>0834-66-0001</v>
          </cell>
          <cell r="V3" t="str">
            <v>0834-66-0007</v>
          </cell>
          <cell r="W3" t="str">
            <v>周南市大字馬神字松川８５４番１</v>
          </cell>
          <cell r="X3" t="str">
            <v>746-0105</v>
          </cell>
          <cell r="Y3" t="str">
            <v>赤坂　徳靖</v>
          </cell>
          <cell r="Z3" t="str">
            <v>25200H006</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cell r="S4" t="str">
            <v>083-249-1188</v>
          </cell>
          <cell r="T4" t="str">
            <v>083-249-1148</v>
          </cell>
          <cell r="U4" t="str">
            <v>083-249-1188</v>
          </cell>
          <cell r="V4" t="str">
            <v>083-249-1148</v>
          </cell>
          <cell r="W4" t="str">
            <v>下関市長府扇町９番１０号</v>
          </cell>
          <cell r="X4" t="str">
            <v>752-0927</v>
          </cell>
          <cell r="Y4" t="str">
            <v>末廣　総一郎</v>
          </cell>
          <cell r="Z4" t="str">
            <v>25200H006</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cell r="S5" t="str">
            <v>0820-22-0248</v>
          </cell>
          <cell r="T5" t="str">
            <v>0820-22-1122</v>
          </cell>
          <cell r="U5" t="str">
            <v>0820-22-0248</v>
          </cell>
          <cell r="V5" t="str">
            <v>0820-22-1122</v>
          </cell>
          <cell r="W5" t="str">
            <v>柳井市天神１７番１０号</v>
          </cell>
          <cell r="X5" t="str">
            <v>742-0005</v>
          </cell>
          <cell r="Y5" t="str">
            <v>古谷　征美</v>
          </cell>
          <cell r="Z5" t="str">
            <v>25100H010</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cell r="S6" t="str">
            <v>083-262-0391</v>
          </cell>
          <cell r="T6" t="str">
            <v>083-250-6158</v>
          </cell>
          <cell r="U6" t="str">
            <v>083-262-0391</v>
          </cell>
          <cell r="V6" t="str">
            <v>083-250-6158</v>
          </cell>
          <cell r="W6" t="str">
            <v>下関市大字綾羅木９４４番の１</v>
          </cell>
          <cell r="X6" t="str">
            <v>751-0866</v>
          </cell>
          <cell r="Y6" t="str">
            <v>池田　邦彰</v>
          </cell>
          <cell r="Z6" t="str">
            <v>25200H006</v>
          </cell>
        </row>
        <row r="7">
          <cell r="A7">
            <v>43</v>
          </cell>
          <cell r="B7" t="str">
            <v>00043-00</v>
          </cell>
          <cell r="C7" t="str">
            <v>特Ａ</v>
          </cell>
          <cell r="D7" t="str">
            <v>㈱朝日広告社</v>
          </cell>
          <cell r="E7" t="str">
            <v>アサヒコウコクシャ</v>
          </cell>
          <cell r="G7">
            <v>40000</v>
          </cell>
          <cell r="H7" t="str">
            <v>福岡県</v>
          </cell>
          <cell r="J7">
            <v>1</v>
          </cell>
          <cell r="K7">
            <v>1</v>
          </cell>
          <cell r="L7">
            <v>2</v>
          </cell>
          <cell r="M7">
            <v>2</v>
          </cell>
          <cell r="N7">
            <v>1</v>
          </cell>
          <cell r="O7">
            <v>0</v>
          </cell>
          <cell r="P7" t="str">
            <v>福岡県北九州市小倉北区大手町１１番３号</v>
          </cell>
          <cell r="Q7" t="str">
            <v>803-0814</v>
          </cell>
          <cell r="R7" t="str">
            <v>生方　圭</v>
          </cell>
          <cell r="S7" t="str">
            <v>093-592-7080</v>
          </cell>
          <cell r="T7" t="str">
            <v>093-592-7078</v>
          </cell>
          <cell r="U7" t="str">
            <v>093-592-7080</v>
          </cell>
          <cell r="V7" t="str">
            <v>093-592-7078</v>
          </cell>
          <cell r="W7" t="str">
            <v>福岡県北九州市小倉北区大手町１１番３号</v>
          </cell>
          <cell r="X7" t="str">
            <v>803-0814</v>
          </cell>
          <cell r="Y7" t="str">
            <v>生方　圭</v>
          </cell>
          <cell r="Z7" t="str">
            <v>25100H010</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cell r="S8" t="str">
            <v>03-3522-7161</v>
          </cell>
          <cell r="T8" t="str">
            <v>03-3522-7162</v>
          </cell>
          <cell r="U8" t="str">
            <v>03-3522-7161</v>
          </cell>
          <cell r="V8" t="str">
            <v>03-3522-7162</v>
          </cell>
          <cell r="W8" t="str">
            <v>東京都江東区新木場四丁目７番４１号</v>
          </cell>
          <cell r="X8" t="str">
            <v>136-0082</v>
          </cell>
          <cell r="Y8" t="str">
            <v>加藤　浩士</v>
          </cell>
          <cell r="Z8" t="str">
            <v>25200H006</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cell r="S9" t="str">
            <v>0968-68-3233</v>
          </cell>
          <cell r="T9" t="str">
            <v>0968-68-3287</v>
          </cell>
          <cell r="U9" t="str">
            <v>0968-68-3233</v>
          </cell>
          <cell r="V9" t="str">
            <v>0968-68-3287</v>
          </cell>
          <cell r="W9" t="str">
            <v>熊本県荒尾市高浜１９７８番地</v>
          </cell>
          <cell r="X9" t="str">
            <v>864-0025</v>
          </cell>
          <cell r="Y9" t="str">
            <v>池田　靖之</v>
          </cell>
          <cell r="Z9" t="str">
            <v>25200H006</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cell r="S10" t="str">
            <v>093-481-6050</v>
          </cell>
          <cell r="T10" t="str">
            <v>-</v>
          </cell>
          <cell r="U10" t="str">
            <v>093-481-6050</v>
          </cell>
          <cell r="V10" t="str">
            <v>-</v>
          </cell>
          <cell r="W10" t="str">
            <v>兵庫県神戸市東灘区魚崎浜町２１番地</v>
          </cell>
          <cell r="X10" t="str">
            <v>658-0024</v>
          </cell>
          <cell r="Y10" t="str">
            <v>中西　広幸</v>
          </cell>
          <cell r="Z10" t="str">
            <v>25100H010</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cell r="S11" t="str">
            <v>0836-32-1369</v>
          </cell>
          <cell r="T11" t="str">
            <v>0836-32-1381</v>
          </cell>
          <cell r="U11" t="str">
            <v>0836-32-1369</v>
          </cell>
          <cell r="V11" t="str">
            <v>0836-32-1381</v>
          </cell>
          <cell r="W11" t="str">
            <v>宇部市明治町一丁目２番１８号</v>
          </cell>
          <cell r="X11" t="str">
            <v>755-0013</v>
          </cell>
          <cell r="Y11" t="str">
            <v>池田　哲夫</v>
          </cell>
          <cell r="Z11" t="str">
            <v>25100H010</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cell r="S12" t="str">
            <v>03-5909-4181</v>
          </cell>
          <cell r="T12" t="str">
            <v>03-3348-2248</v>
          </cell>
          <cell r="U12" t="str">
            <v>03-5909-4181</v>
          </cell>
          <cell r="V12" t="str">
            <v>03-3348-2248</v>
          </cell>
          <cell r="W12" t="str">
            <v>東京都新宿区西新宿六丁目１４番１号新宿グリーンタワービル</v>
          </cell>
          <cell r="X12" t="str">
            <v>160-0023</v>
          </cell>
          <cell r="Y12" t="str">
            <v>畠山　仁</v>
          </cell>
          <cell r="Z12" t="str">
            <v>25200H006</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cell r="S13" t="str">
            <v>0836-65-5228</v>
          </cell>
          <cell r="T13" t="str">
            <v>0836-65-5668</v>
          </cell>
          <cell r="U13" t="str">
            <v>0836-65-5228</v>
          </cell>
          <cell r="V13" t="str">
            <v>0836-65-5668</v>
          </cell>
          <cell r="W13" t="str">
            <v>山口市阿知須６８１３番地３</v>
          </cell>
          <cell r="X13" t="str">
            <v>754-1277</v>
          </cell>
          <cell r="Y13" t="str">
            <v>沖田　義昭</v>
          </cell>
          <cell r="Z13" t="str">
            <v>25100H010</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cell r="S14" t="str">
            <v>092-477-5491</v>
          </cell>
          <cell r="T14" t="str">
            <v>092-477-5501</v>
          </cell>
          <cell r="U14" t="str">
            <v>092-477-5491</v>
          </cell>
          <cell r="V14" t="str">
            <v>092-477-5501</v>
          </cell>
          <cell r="W14" t="str">
            <v>大分県大分市西大道二丁目３番８号</v>
          </cell>
          <cell r="X14" t="str">
            <v>870-8602</v>
          </cell>
          <cell r="Y14" t="str">
            <v>吉村　次生</v>
          </cell>
          <cell r="Z14" t="str">
            <v>25200H006</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cell r="S15" t="str">
            <v>03-5521-2160</v>
          </cell>
          <cell r="T15" t="str">
            <v>03-5521-2172</v>
          </cell>
          <cell r="U15" t="str">
            <v>03-5521-2160</v>
          </cell>
          <cell r="V15" t="str">
            <v>03-5521-2172</v>
          </cell>
          <cell r="W15" t="str">
            <v>東京都千代田区内幸町二丁目２番３号</v>
          </cell>
          <cell r="X15" t="str">
            <v>100-0011</v>
          </cell>
          <cell r="Y15" t="str">
            <v>戸部　浩介</v>
          </cell>
          <cell r="Z15" t="str">
            <v>25200H006</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cell r="S16" t="str">
            <v>0835-24-2882</v>
          </cell>
          <cell r="T16" t="str">
            <v>0835-24-2881</v>
          </cell>
          <cell r="U16" t="str">
            <v>0835-24-2882</v>
          </cell>
          <cell r="V16" t="str">
            <v>0835-24-2881</v>
          </cell>
          <cell r="W16" t="str">
            <v>防府市千日一丁目６番３４号</v>
          </cell>
          <cell r="X16" t="str">
            <v>747-0046</v>
          </cell>
          <cell r="Y16" t="str">
            <v>福井　百合子</v>
          </cell>
          <cell r="Z16" t="str">
            <v>25100H010</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cell r="S17" t="str">
            <v>0838-52-0260</v>
          </cell>
          <cell r="T17" t="str">
            <v>0838-52-0267</v>
          </cell>
          <cell r="U17" t="str">
            <v>0838-52-0260</v>
          </cell>
          <cell r="V17" t="str">
            <v>0838-52-0267</v>
          </cell>
          <cell r="W17" t="str">
            <v>萩市大字福井下３０７番地の１</v>
          </cell>
          <cell r="X17" t="str">
            <v>758-0212</v>
          </cell>
          <cell r="Y17" t="str">
            <v>金子　栄一</v>
          </cell>
          <cell r="Z17" t="str">
            <v>25100H010</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cell r="S18" t="str">
            <v>082-292-5481</v>
          </cell>
          <cell r="T18" t="str">
            <v>082-294-3575</v>
          </cell>
          <cell r="U18" t="str">
            <v>082-292-5481</v>
          </cell>
          <cell r="V18" t="str">
            <v>082-294-3575</v>
          </cell>
          <cell r="W18" t="str">
            <v>広島県広島市中区江波西一丁目２５番５号</v>
          </cell>
          <cell r="X18" t="str">
            <v>730-0831</v>
          </cell>
          <cell r="Y18" t="str">
            <v>荒谷　悦嗣</v>
          </cell>
          <cell r="Z18" t="str">
            <v>25100H010</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cell r="S19" t="str">
            <v>0952-22-6496</v>
          </cell>
          <cell r="T19" t="str">
            <v>0952-22-6515</v>
          </cell>
          <cell r="U19" t="str">
            <v>0952-22-6496</v>
          </cell>
          <cell r="V19" t="str">
            <v>0952-22-6515</v>
          </cell>
          <cell r="W19" t="str">
            <v>佐賀県佐賀市田代一丁目１番５　カルム佐賀９０７号</v>
          </cell>
          <cell r="X19" t="str">
            <v>840-0051</v>
          </cell>
          <cell r="Y19" t="str">
            <v>吉尾　高一</v>
          </cell>
          <cell r="Z19" t="str">
            <v>25100H010</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cell r="S20" t="str">
            <v>0897-37-1098</v>
          </cell>
          <cell r="T20" t="str">
            <v>0897-32-8444</v>
          </cell>
          <cell r="U20" t="str">
            <v>0897-37-1098</v>
          </cell>
          <cell r="V20" t="str">
            <v>0897-32-8444</v>
          </cell>
          <cell r="W20" t="str">
            <v>愛媛県新居浜市新田町三丁目１番３９号</v>
          </cell>
          <cell r="X20" t="str">
            <v>792-0003</v>
          </cell>
          <cell r="Y20" t="str">
            <v>尾﨑　啓太</v>
          </cell>
          <cell r="Z20" t="str">
            <v>25100H010</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cell r="S21" t="str">
            <v>0836-21-9619</v>
          </cell>
          <cell r="T21" t="str">
            <v>0836-32-5050</v>
          </cell>
          <cell r="U21" t="str">
            <v>0836-21-9619</v>
          </cell>
          <cell r="V21" t="str">
            <v>0836-32-5050</v>
          </cell>
          <cell r="W21" t="str">
            <v>宇部市大字川上２１１番地の５</v>
          </cell>
          <cell r="X21" t="str">
            <v>755-0084</v>
          </cell>
          <cell r="Y21" t="str">
            <v>飯森　浩一</v>
          </cell>
          <cell r="Z21" t="str">
            <v>25100H010</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cell r="S22" t="str">
            <v>03-5700-1111</v>
          </cell>
          <cell r="T22" t="str">
            <v>03-5700-1137</v>
          </cell>
          <cell r="U22" t="str">
            <v>03-5700-1111</v>
          </cell>
          <cell r="V22" t="str">
            <v>03-5700-1137</v>
          </cell>
          <cell r="W22" t="str">
            <v>東京都大田区池上五丁目６番１６号</v>
          </cell>
          <cell r="X22" t="str">
            <v>146-8567</v>
          </cell>
          <cell r="Y22" t="str">
            <v>清森　洋祐</v>
          </cell>
          <cell r="Z22" t="str">
            <v>25100H010</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cell r="S23" t="str">
            <v>0838-22-1720</v>
          </cell>
          <cell r="T23" t="str">
            <v>0838-25-3250</v>
          </cell>
          <cell r="U23" t="str">
            <v>0838-22-1720</v>
          </cell>
          <cell r="V23" t="str">
            <v>0838-25-3250</v>
          </cell>
          <cell r="W23" t="str">
            <v>萩市大字土原字川島沖田５４３番地の５</v>
          </cell>
          <cell r="X23" t="str">
            <v>758-0025</v>
          </cell>
          <cell r="Y23" t="str">
            <v>出羽　茂</v>
          </cell>
          <cell r="Z23" t="str">
            <v>25100H010</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cell r="S24" t="str">
            <v>03-5550-5321</v>
          </cell>
          <cell r="T24" t="str">
            <v>03-5550-5364</v>
          </cell>
          <cell r="U24" t="str">
            <v>03-5550-5321</v>
          </cell>
          <cell r="V24" t="str">
            <v>03-5550-5364</v>
          </cell>
          <cell r="W24" t="str">
            <v>東京都中央区明石町８番１号</v>
          </cell>
          <cell r="X24" t="str">
            <v>104-0044</v>
          </cell>
          <cell r="Y24" t="str">
            <v>赤松　真生</v>
          </cell>
          <cell r="Z24" t="str">
            <v>25100H010</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cell r="S25" t="str">
            <v>083-248-3553</v>
          </cell>
          <cell r="T25" t="str">
            <v>083-248-1492</v>
          </cell>
          <cell r="U25" t="str">
            <v>083-248-3553</v>
          </cell>
          <cell r="V25" t="str">
            <v>083-248-1492</v>
          </cell>
          <cell r="W25" t="str">
            <v>下関市長府扇町８番４８号</v>
          </cell>
          <cell r="X25" t="str">
            <v>752-0927</v>
          </cell>
          <cell r="Y25" t="str">
            <v>中村　隆志</v>
          </cell>
          <cell r="Z25" t="str">
            <v>25100H010</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cell r="S26" t="str">
            <v>083-924-4607</v>
          </cell>
          <cell r="T26" t="str">
            <v>083-924-4603</v>
          </cell>
          <cell r="U26" t="str">
            <v>083-924-4607</v>
          </cell>
          <cell r="V26" t="str">
            <v>083-924-4603</v>
          </cell>
          <cell r="W26" t="str">
            <v>山口市旭通り二丁目６番４７号</v>
          </cell>
          <cell r="X26" t="str">
            <v>753-0051</v>
          </cell>
          <cell r="Y26" t="str">
            <v>五嶋　信男</v>
          </cell>
          <cell r="Z26" t="str">
            <v>25200H006</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cell r="S27" t="str">
            <v>0836-83-2527</v>
          </cell>
          <cell r="T27" t="str">
            <v>0836-84-3792</v>
          </cell>
          <cell r="U27" t="str">
            <v>0836-83-2527</v>
          </cell>
          <cell r="V27" t="str">
            <v>0836-84-3792</v>
          </cell>
          <cell r="W27" t="str">
            <v>山陽小野田市セメント町２番１号</v>
          </cell>
          <cell r="X27" t="str">
            <v>756-0835</v>
          </cell>
          <cell r="Y27" t="str">
            <v>中塚　恵次</v>
          </cell>
          <cell r="Z27" t="str">
            <v>25200H006</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cell r="S28" t="str">
            <v>093-791-1525</v>
          </cell>
          <cell r="T28" t="str">
            <v>093-791-1527</v>
          </cell>
          <cell r="U28" t="str">
            <v>093-791-1525</v>
          </cell>
          <cell r="V28" t="str">
            <v>093-791-1527</v>
          </cell>
          <cell r="W28" t="str">
            <v>福岡県北九州市若松区藤ノ木三丁目２番２号</v>
          </cell>
          <cell r="X28" t="str">
            <v>808-0074</v>
          </cell>
          <cell r="Y28" t="str">
            <v>稲益　晴喜</v>
          </cell>
          <cell r="Z28" t="str">
            <v>25200H006</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cell r="S29" t="str">
            <v>082-244-2703</v>
          </cell>
          <cell r="T29" t="str">
            <v>082-244-2701</v>
          </cell>
          <cell r="U29" t="str">
            <v>082-244-2703</v>
          </cell>
          <cell r="V29" t="str">
            <v>082-244-2701</v>
          </cell>
          <cell r="W29" t="str">
            <v>広島県広島市中区大手町三丁目６番１号</v>
          </cell>
          <cell r="X29" t="str">
            <v>730-8691</v>
          </cell>
          <cell r="Y29" t="str">
            <v>猪原　伸行</v>
          </cell>
          <cell r="Z29" t="str">
            <v>25200H006</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cell r="S30" t="str">
            <v>093-481-5097</v>
          </cell>
          <cell r="T30" t="str">
            <v>093-481-5098</v>
          </cell>
          <cell r="U30" t="str">
            <v>093-481-5097</v>
          </cell>
          <cell r="V30" t="str">
            <v>093-481-5098</v>
          </cell>
          <cell r="W30" t="str">
            <v>福岡県北九州市門司区新門司三丁目３８番２号</v>
          </cell>
          <cell r="X30" t="str">
            <v>800-0115</v>
          </cell>
          <cell r="Y30" t="str">
            <v>今永　良二</v>
          </cell>
          <cell r="Z30" t="str">
            <v>25100H010</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cell r="S31" t="str">
            <v>0827-43-1201</v>
          </cell>
          <cell r="T31" t="str">
            <v>0827-43-1203</v>
          </cell>
          <cell r="U31" t="str">
            <v>0827-43-1201</v>
          </cell>
          <cell r="V31" t="str">
            <v>0827-43-1203</v>
          </cell>
          <cell r="W31" t="str">
            <v>岩国市川西四丁目１番９号</v>
          </cell>
          <cell r="X31" t="str">
            <v>741-0082</v>
          </cell>
          <cell r="Y31" t="str">
            <v>上杉　美里</v>
          </cell>
          <cell r="Z31" t="str">
            <v>25100H010</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cell r="S32" t="str">
            <v>0834-64-2420</v>
          </cell>
          <cell r="T32" t="str">
            <v>0834-64-2421</v>
          </cell>
          <cell r="U32" t="str">
            <v>0834-64-2420</v>
          </cell>
          <cell r="V32" t="str">
            <v>0834-64-2421</v>
          </cell>
          <cell r="W32" t="str">
            <v>周南市富田一丁目９番４号</v>
          </cell>
          <cell r="X32" t="str">
            <v>746-0034</v>
          </cell>
          <cell r="Y32" t="str">
            <v>岩﨑　募</v>
          </cell>
          <cell r="Z32" t="str">
            <v>25100H010</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cell r="S33" t="str">
            <v>0855-22-3650</v>
          </cell>
          <cell r="T33" t="str">
            <v>0855-23-5843</v>
          </cell>
          <cell r="U33" t="str">
            <v>0855-22-3650</v>
          </cell>
          <cell r="V33" t="str">
            <v>0855-23-5843</v>
          </cell>
          <cell r="W33" t="str">
            <v>島根県浜田市黒川町４１８５番地　ホテル松尾ビル</v>
          </cell>
          <cell r="X33" t="str">
            <v>697-0024</v>
          </cell>
          <cell r="Y33" t="str">
            <v>岩谷　一賢</v>
          </cell>
          <cell r="Z33" t="str">
            <v>25100H010</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cell r="S34" t="str">
            <v>0836-33-4578</v>
          </cell>
          <cell r="T34" t="str">
            <v>0836-32-3436</v>
          </cell>
          <cell r="U34" t="str">
            <v>0836-33-4578</v>
          </cell>
          <cell r="V34" t="str">
            <v>0836-32-3436</v>
          </cell>
          <cell r="W34" t="str">
            <v>宇部市昭和町三丁目１５番３号</v>
          </cell>
          <cell r="X34" t="str">
            <v>755-0011</v>
          </cell>
          <cell r="Y34" t="str">
            <v>岩本　輝行</v>
          </cell>
          <cell r="Z34" t="str">
            <v>25100H010</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cell r="S35" t="str">
            <v>06-6372-8048</v>
          </cell>
          <cell r="T35" t="str">
            <v>06-6372-8087</v>
          </cell>
          <cell r="U35" t="str">
            <v>06-6372-8048</v>
          </cell>
          <cell r="V35" t="str">
            <v>06-6372-8087</v>
          </cell>
          <cell r="W35" t="str">
            <v>大阪府大阪市北区豊崎三丁目２０番１号インターグループビル</v>
          </cell>
          <cell r="X35" t="str">
            <v>531-0072</v>
          </cell>
          <cell r="Y35" t="str">
            <v>小谷　寿平</v>
          </cell>
          <cell r="Z35" t="str">
            <v>25100H010</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cell r="S36" t="str">
            <v>0835-21-5511</v>
          </cell>
          <cell r="T36" t="str">
            <v>0835-21-5519</v>
          </cell>
          <cell r="U36" t="str">
            <v>0835-21-5511</v>
          </cell>
          <cell r="V36" t="str">
            <v>0835-21-5519</v>
          </cell>
          <cell r="W36" t="str">
            <v>防府市大字新田８２３番地の１</v>
          </cell>
          <cell r="X36" t="str">
            <v>747-0825</v>
          </cell>
          <cell r="Y36" t="str">
            <v>小野　貴也</v>
          </cell>
          <cell r="Z36" t="str">
            <v>25100H010</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cell r="S37" t="str">
            <v>043-274-5590</v>
          </cell>
          <cell r="T37" t="str">
            <v>043-296-3763</v>
          </cell>
          <cell r="U37" t="str">
            <v>043-274-5590</v>
          </cell>
          <cell r="V37" t="str">
            <v>043-296-3763</v>
          </cell>
          <cell r="W37" t="str">
            <v>千葉県千葉市美浜区中瀬一丁目３番地幕張テクノガーデン</v>
          </cell>
          <cell r="X37" t="str">
            <v>261-0023</v>
          </cell>
          <cell r="Y37" t="str">
            <v>石橋　知博</v>
          </cell>
          <cell r="Z37" t="str">
            <v>25100H010</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cell r="S38" t="str">
            <v>0835-22-2236</v>
          </cell>
          <cell r="T38" t="str">
            <v>0835-22-8349</v>
          </cell>
          <cell r="U38" t="str">
            <v>0835-22-2236</v>
          </cell>
          <cell r="V38" t="str">
            <v>0835-22-8349</v>
          </cell>
          <cell r="W38" t="str">
            <v>防府市大字上右田９６４番地の１</v>
          </cell>
          <cell r="X38" t="str">
            <v>747-0062</v>
          </cell>
          <cell r="Y38" t="str">
            <v>打道　幸太郎</v>
          </cell>
          <cell r="Z38" t="str">
            <v>25100H010</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cell r="S39" t="str">
            <v>0836-43-6112</v>
          </cell>
          <cell r="T39" t="str">
            <v>0836-43-6113</v>
          </cell>
          <cell r="U39" t="str">
            <v>0836-43-6112</v>
          </cell>
          <cell r="V39" t="str">
            <v>0836-43-6113</v>
          </cell>
          <cell r="W39" t="str">
            <v>宇部市大字上宇部２８４２番地３０</v>
          </cell>
          <cell r="X39" t="str">
            <v>755-0091</v>
          </cell>
          <cell r="Y39" t="str">
            <v>栗原　和実</v>
          </cell>
          <cell r="Z39" t="str">
            <v>25100H010</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cell r="S40" t="str">
            <v>0836-44-1130</v>
          </cell>
          <cell r="T40" t="str">
            <v>0836-44-1556</v>
          </cell>
          <cell r="U40" t="str">
            <v>0836-44-1130</v>
          </cell>
          <cell r="V40" t="str">
            <v>0836-44-1556</v>
          </cell>
          <cell r="W40" t="str">
            <v>宇部市大字妻崎開作１３０５番地の３２</v>
          </cell>
          <cell r="X40" t="str">
            <v>759-0204</v>
          </cell>
          <cell r="Y40" t="str">
            <v>石川　佳生</v>
          </cell>
          <cell r="Z40" t="str">
            <v>25100H010</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cell r="S41" t="str">
            <v>0836-31-1133</v>
          </cell>
          <cell r="T41" t="str">
            <v>0836-22-1772</v>
          </cell>
          <cell r="U41" t="str">
            <v>0836-31-1133</v>
          </cell>
          <cell r="V41" t="str">
            <v>0836-22-1772</v>
          </cell>
          <cell r="W41" t="str">
            <v>宇部市大字善和２０３番地９０</v>
          </cell>
          <cell r="X41" t="str">
            <v>759-0134</v>
          </cell>
          <cell r="Y41" t="str">
            <v>大谷　唯輝</v>
          </cell>
          <cell r="Z41" t="str">
            <v>25100H010</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cell r="S42" t="str">
            <v>0836-41-6866</v>
          </cell>
          <cell r="T42" t="str">
            <v>0836-41-2345</v>
          </cell>
          <cell r="U42" t="str">
            <v>0836-41-6866</v>
          </cell>
          <cell r="V42" t="str">
            <v>0836-41-2345</v>
          </cell>
          <cell r="W42" t="str">
            <v>宇部市大字中野開作６７番地</v>
          </cell>
          <cell r="X42" t="str">
            <v>759-0203</v>
          </cell>
          <cell r="Y42" t="str">
            <v>植田　敏史</v>
          </cell>
          <cell r="Z42" t="str">
            <v>25100H010</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cell r="S43" t="str">
            <v>0827-46-0115</v>
          </cell>
          <cell r="T43" t="str">
            <v>0827-46-0116</v>
          </cell>
          <cell r="U43" t="str">
            <v>0827-46-0115</v>
          </cell>
          <cell r="V43" t="str">
            <v>0827-46-0116</v>
          </cell>
          <cell r="W43" t="str">
            <v>岩国市御庄二丁目１０１番地の３</v>
          </cell>
          <cell r="X43" t="str">
            <v>741-0083</v>
          </cell>
          <cell r="Y43" t="str">
            <v>海井　朗弘</v>
          </cell>
          <cell r="Z43" t="str">
            <v>25200H006</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cell r="S44" t="str">
            <v>083-252-7761</v>
          </cell>
          <cell r="T44" t="str">
            <v>083-252-7763</v>
          </cell>
          <cell r="U44" t="str">
            <v>083-252-7761</v>
          </cell>
          <cell r="V44" t="str">
            <v>083-252-7763</v>
          </cell>
          <cell r="W44" t="str">
            <v>下関市武久町二丁目６番３号</v>
          </cell>
          <cell r="X44" t="str">
            <v>751-0833</v>
          </cell>
          <cell r="Y44" t="str">
            <v>梅田　正道</v>
          </cell>
          <cell r="Z44" t="str">
            <v>25100H010</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cell r="S45" t="str">
            <v>086-252-8917</v>
          </cell>
          <cell r="T45" t="str">
            <v>086-252-7509</v>
          </cell>
          <cell r="U45" t="str">
            <v>086-252-8917</v>
          </cell>
          <cell r="V45" t="str">
            <v>086-252-7509</v>
          </cell>
          <cell r="W45" t="str">
            <v>岡山県岡山市北区津島京町三丁目１番２１号</v>
          </cell>
          <cell r="X45" t="str">
            <v>700-8617</v>
          </cell>
          <cell r="Y45" t="str">
            <v>金　声漢</v>
          </cell>
          <cell r="Z45" t="str">
            <v>25100H010</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cell r="S46" t="str">
            <v>058-227-3410</v>
          </cell>
          <cell r="T46" t="str">
            <v>058-227-3409</v>
          </cell>
          <cell r="U46" t="str">
            <v>058-227-3410</v>
          </cell>
          <cell r="V46" t="str">
            <v>058-227-3409</v>
          </cell>
          <cell r="W46" t="str">
            <v>岐阜県羽島市舟橋町本町五丁目３２番地</v>
          </cell>
          <cell r="X46" t="str">
            <v>501-6303</v>
          </cell>
          <cell r="Y46" t="str">
            <v>渡辺　勉</v>
          </cell>
          <cell r="Z46" t="str">
            <v>25100H010</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cell r="S47" t="str">
            <v>050-2000-4559</v>
          </cell>
          <cell r="T47" t="str">
            <v>03-6279-0975</v>
          </cell>
          <cell r="U47" t="str">
            <v>050-2000-4559</v>
          </cell>
          <cell r="V47" t="str">
            <v>03-6279-0975</v>
          </cell>
          <cell r="W47" t="str">
            <v>東京都港区赤坂一丁目８番１号</v>
          </cell>
          <cell r="X47" t="str">
            <v>107-0052</v>
          </cell>
          <cell r="Y47" t="str">
            <v>松本　誠</v>
          </cell>
          <cell r="Z47" t="str">
            <v>25100H010</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cell r="S48" t="str">
            <v>083-989-4296</v>
          </cell>
          <cell r="T48" t="str">
            <v>083-989-4438</v>
          </cell>
          <cell r="U48" t="str">
            <v>083-989-4296</v>
          </cell>
          <cell r="V48" t="str">
            <v>083-989-4438</v>
          </cell>
          <cell r="W48" t="str">
            <v>山口市江崎１０１４番地</v>
          </cell>
          <cell r="X48" t="str">
            <v>754-0896</v>
          </cell>
          <cell r="Y48" t="str">
            <v>椙田　克宣</v>
          </cell>
          <cell r="Z48" t="str">
            <v>25100H010</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cell r="S49" t="str">
            <v>03-5956-7500</v>
          </cell>
          <cell r="T49" t="str">
            <v>03-5956-7520</v>
          </cell>
          <cell r="U49" t="str">
            <v>03-5956-7500</v>
          </cell>
          <cell r="V49" t="str">
            <v>03-5956-7520</v>
          </cell>
          <cell r="W49" t="str">
            <v>東京都豊島区高田二丁目１７番２２号</v>
          </cell>
          <cell r="X49" t="str">
            <v>171-0033</v>
          </cell>
          <cell r="Y49" t="str">
            <v>大野　眞里</v>
          </cell>
          <cell r="Z49" t="str">
            <v>25100H010</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cell r="S50" t="str">
            <v>03-6720-8400</v>
          </cell>
          <cell r="T50" t="str">
            <v>03-6720-8451</v>
          </cell>
          <cell r="U50" t="str">
            <v>03-6720-8400</v>
          </cell>
          <cell r="V50" t="str">
            <v>03-6720-8451</v>
          </cell>
          <cell r="W50" t="str">
            <v>東京都港区港南二丁目１５番３号</v>
          </cell>
          <cell r="X50" t="str">
            <v>108-6219</v>
          </cell>
          <cell r="Y50" t="str">
            <v>菅沼　正明</v>
          </cell>
          <cell r="Z50" t="str">
            <v>25200H006</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cell r="S51" t="str">
            <v>03-3432-5451</v>
          </cell>
          <cell r="T51" t="str">
            <v>03-3432-2191</v>
          </cell>
          <cell r="U51" t="str">
            <v>03-3432-5451</v>
          </cell>
          <cell r="V51" t="str">
            <v>03-3432-2191</v>
          </cell>
          <cell r="W51" t="str">
            <v>東京都港区芝公園一丁目２番９号</v>
          </cell>
          <cell r="X51" t="str">
            <v>105-0011</v>
          </cell>
          <cell r="Y51" t="str">
            <v>鈴木　拓哉</v>
          </cell>
          <cell r="Z51" t="str">
            <v>25100H010</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cell r="S52" t="str">
            <v>0838-21-0020</v>
          </cell>
          <cell r="T52" t="str">
            <v>0838-21-0021</v>
          </cell>
          <cell r="U52" t="str">
            <v>0838-21-0020</v>
          </cell>
          <cell r="V52" t="str">
            <v>0838-21-0021</v>
          </cell>
          <cell r="W52" t="str">
            <v>萩市大字土原１６５番地１</v>
          </cell>
          <cell r="X52" t="str">
            <v>758-0025</v>
          </cell>
          <cell r="Y52" t="str">
            <v>阿川　仁海</v>
          </cell>
          <cell r="Z52" t="str">
            <v>25100H010</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cell r="S53" t="str">
            <v>082-247-8511</v>
          </cell>
          <cell r="T53" t="str">
            <v>-</v>
          </cell>
          <cell r="U53" t="str">
            <v>082-247-8511</v>
          </cell>
          <cell r="V53" t="str">
            <v>-</v>
          </cell>
          <cell r="W53" t="str">
            <v>広島県広島市中区大手町二丁目１１番１０号</v>
          </cell>
          <cell r="X53" t="str">
            <v>730-0051</v>
          </cell>
          <cell r="Y53" t="str">
            <v>岡部　恵二</v>
          </cell>
          <cell r="Z53" t="str">
            <v>25200H006</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cell r="S54" t="str">
            <v>03-5565-2881</v>
          </cell>
          <cell r="T54" t="str">
            <v>03-5565-2894</v>
          </cell>
          <cell r="U54" t="str">
            <v>03-5565-2881</v>
          </cell>
          <cell r="V54" t="str">
            <v>03-5565-2894</v>
          </cell>
          <cell r="W54" t="str">
            <v>東京都中央区銀座七丁目１４番１号</v>
          </cell>
          <cell r="X54" t="str">
            <v>104-8174</v>
          </cell>
          <cell r="Y54" t="str">
            <v>石井　孝</v>
          </cell>
          <cell r="Z54" t="str">
            <v>25200H006</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cell r="S55" t="str">
            <v>03-3743-6111</v>
          </cell>
          <cell r="T55" t="str">
            <v>03-5736-3104</v>
          </cell>
          <cell r="U55" t="str">
            <v>03-3743-6111</v>
          </cell>
          <cell r="V55" t="str">
            <v>03-5736-3104</v>
          </cell>
          <cell r="W55" t="str">
            <v>東京都大田区羽田旭町１１番１号</v>
          </cell>
          <cell r="X55" t="str">
            <v>144-8510</v>
          </cell>
          <cell r="Y55" t="str">
            <v>細田　修吾</v>
          </cell>
          <cell r="Z55" t="str">
            <v>25200H006</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cell r="S56" t="str">
            <v>03-3743-6511</v>
          </cell>
          <cell r="T56" t="str">
            <v>03-3744-1600</v>
          </cell>
          <cell r="U56" t="str">
            <v>03-3743-6511</v>
          </cell>
          <cell r="V56" t="str">
            <v>03-3744-1600</v>
          </cell>
          <cell r="W56" t="str">
            <v>東京都大田区羽田旭町１１番１号</v>
          </cell>
          <cell r="X56" t="str">
            <v>144-0042</v>
          </cell>
          <cell r="Y56" t="str">
            <v>加藤　恭一</v>
          </cell>
          <cell r="Z56" t="str">
            <v>25100H010</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cell r="S57" t="str">
            <v>082-890-5677</v>
          </cell>
          <cell r="T57" t="str">
            <v>082-510-5655</v>
          </cell>
          <cell r="U57" t="str">
            <v>082-890-5677</v>
          </cell>
          <cell r="V57" t="str">
            <v>082-510-5655</v>
          </cell>
          <cell r="W57" t="str">
            <v>広島県広島市南区大州五丁目２番１０号</v>
          </cell>
          <cell r="X57" t="str">
            <v>732-0802</v>
          </cell>
          <cell r="Y57" t="str">
            <v>渡辺　秀明</v>
          </cell>
          <cell r="Z57" t="str">
            <v>25200H006</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cell r="S58" t="str">
            <v>0835-23-8234</v>
          </cell>
          <cell r="T58" t="str">
            <v>0835-24-2381</v>
          </cell>
          <cell r="U58" t="str">
            <v>0835-23-8234</v>
          </cell>
          <cell r="V58" t="str">
            <v>0835-24-2381</v>
          </cell>
          <cell r="W58" t="str">
            <v>防府市大字浜方字中浜２７２番地１７</v>
          </cell>
          <cell r="X58" t="str">
            <v>747-0833</v>
          </cell>
          <cell r="Y58" t="str">
            <v>梅田　聖二</v>
          </cell>
          <cell r="Z58" t="str">
            <v>25200H006</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cell r="S59" t="str">
            <v>03-3556-3030</v>
          </cell>
          <cell r="T59" t="str">
            <v>03-3556-3060</v>
          </cell>
          <cell r="U59" t="str">
            <v>03-3556-3030</v>
          </cell>
          <cell r="V59" t="str">
            <v>03-3556-3060</v>
          </cell>
          <cell r="W59" t="str">
            <v>東京都千代田区西神田二丁目３番１６号</v>
          </cell>
          <cell r="X59" t="str">
            <v>101-0065</v>
          </cell>
          <cell r="Y59" t="str">
            <v>片山　哲一</v>
          </cell>
          <cell r="Z59" t="str">
            <v>25100H010</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cell r="S60" t="str">
            <v>083-972-2035</v>
          </cell>
          <cell r="T60" t="str">
            <v>083-973-1140</v>
          </cell>
          <cell r="U60" t="str">
            <v>083-972-2035</v>
          </cell>
          <cell r="V60" t="str">
            <v>083-973-1140</v>
          </cell>
          <cell r="W60" t="str">
            <v>山口市小郡新町五丁目１０番３０号</v>
          </cell>
          <cell r="X60" t="str">
            <v>754-0031</v>
          </cell>
          <cell r="Y60" t="str">
            <v>遠藤　実</v>
          </cell>
          <cell r="Z60" t="str">
            <v>25200H006</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cell r="S61" t="str">
            <v>083-266-4435</v>
          </cell>
          <cell r="T61" t="str">
            <v>083-266-6402</v>
          </cell>
          <cell r="U61" t="str">
            <v>083-266-4435</v>
          </cell>
          <cell r="V61" t="str">
            <v>083-266-6402</v>
          </cell>
          <cell r="W61" t="str">
            <v>下関市彦島江の浦町六丁目１番１８号</v>
          </cell>
          <cell r="X61" t="str">
            <v>750-0075</v>
          </cell>
          <cell r="Y61" t="str">
            <v>大田　金之</v>
          </cell>
          <cell r="Z61" t="str">
            <v>25100H010</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cell r="S62" t="str">
            <v>03-3264-7111</v>
          </cell>
          <cell r="T62" t="str">
            <v>03-3514-7539</v>
          </cell>
          <cell r="U62" t="str">
            <v>03-3264-7111</v>
          </cell>
          <cell r="V62" t="str">
            <v>03-3514-7539</v>
          </cell>
          <cell r="W62" t="str">
            <v>東京都千代田区飯田橋二丁目１８番４号</v>
          </cell>
          <cell r="X62" t="str">
            <v>102-8573</v>
          </cell>
          <cell r="Y62" t="str">
            <v>大塚　裕司</v>
          </cell>
          <cell r="Z62" t="str">
            <v>25200H006</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cell r="S63" t="str">
            <v>083-922-1039</v>
          </cell>
          <cell r="T63" t="str">
            <v>083-922-1039</v>
          </cell>
          <cell r="U63" t="str">
            <v>083-922-1039</v>
          </cell>
          <cell r="V63" t="str">
            <v>083-922-1039</v>
          </cell>
          <cell r="W63" t="str">
            <v>山口市大内問田三丁目２５番１号</v>
          </cell>
          <cell r="X63" t="str">
            <v>753-0241</v>
          </cell>
          <cell r="Y63" t="str">
            <v>大庭　典夫</v>
          </cell>
          <cell r="Z63" t="str">
            <v>25100H010</v>
          </cell>
        </row>
        <row r="64">
          <cell r="A64">
            <v>323</v>
          </cell>
          <cell r="B64" t="str">
            <v>00323-00</v>
          </cell>
          <cell r="C64" t="str">
            <v>特Ａ</v>
          </cell>
          <cell r="D64" t="str">
            <v>大村印刷㈱</v>
          </cell>
          <cell r="E64" t="str">
            <v>オオムラインサツ</v>
          </cell>
          <cell r="G64">
            <v>35206</v>
          </cell>
          <cell r="H64" t="str">
            <v>防府市</v>
          </cell>
          <cell r="J64">
            <v>1</v>
          </cell>
          <cell r="K64">
            <v>1</v>
          </cell>
          <cell r="L64">
            <v>2</v>
          </cell>
          <cell r="M64">
            <v>1</v>
          </cell>
          <cell r="N64">
            <v>1</v>
          </cell>
          <cell r="O64">
            <v>2</v>
          </cell>
          <cell r="P64" t="str">
            <v>防府市西仁井令一丁目２１番５５号</v>
          </cell>
          <cell r="Q64" t="str">
            <v>747-8588</v>
          </cell>
          <cell r="R64" t="str">
            <v>河内　和明</v>
          </cell>
          <cell r="S64" t="str">
            <v>0835-22-2555</v>
          </cell>
          <cell r="T64" t="str">
            <v>0835-25-1616</v>
          </cell>
          <cell r="U64" t="str">
            <v>0835-22-2555</v>
          </cell>
          <cell r="V64" t="str">
            <v>0835-25-1616</v>
          </cell>
          <cell r="W64" t="str">
            <v>防府市西仁井令一丁目２１番５５号</v>
          </cell>
          <cell r="X64" t="str">
            <v>747-8588</v>
          </cell>
          <cell r="Y64" t="str">
            <v>河内　和明</v>
          </cell>
          <cell r="Z64" t="str">
            <v>25100H010</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cell r="S65" t="str">
            <v>0834-31-4321</v>
          </cell>
          <cell r="T65" t="str">
            <v>0834-31-4323</v>
          </cell>
          <cell r="U65" t="str">
            <v>0834-31-4321</v>
          </cell>
          <cell r="V65" t="str">
            <v>0834-31-4323</v>
          </cell>
          <cell r="W65" t="str">
            <v>周南市月丘町三丁目６番地</v>
          </cell>
          <cell r="X65" t="str">
            <v>745-0062</v>
          </cell>
          <cell r="Y65" t="str">
            <v>岡寺　政也</v>
          </cell>
          <cell r="Z65" t="str">
            <v>25200H006</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cell r="S66" t="str">
            <v>083-927-2468</v>
          </cell>
          <cell r="T66" t="str">
            <v>083-927-3750</v>
          </cell>
          <cell r="U66" t="str">
            <v>083-927-2468</v>
          </cell>
          <cell r="V66" t="str">
            <v>083-927-3750</v>
          </cell>
          <cell r="W66" t="str">
            <v>山口市下小鯖３１５０番地の１</v>
          </cell>
          <cell r="X66" t="str">
            <v>753-0212</v>
          </cell>
          <cell r="Y66" t="str">
            <v>波多野　賢博</v>
          </cell>
          <cell r="Z66" t="str">
            <v>25100H010</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cell r="S67" t="str">
            <v>0836-21-6343</v>
          </cell>
          <cell r="T67" t="str">
            <v>0836-34-6522</v>
          </cell>
          <cell r="U67" t="str">
            <v>0836-21-6343</v>
          </cell>
          <cell r="V67" t="str">
            <v>0836-34-6522</v>
          </cell>
          <cell r="W67" t="str">
            <v>宇部市野中一丁目１０番１７号</v>
          </cell>
          <cell r="X67" t="str">
            <v>755-0025</v>
          </cell>
          <cell r="Y67" t="str">
            <v>篠原　達也</v>
          </cell>
          <cell r="Z67" t="str">
            <v>25100H010</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cell r="S68" t="str">
            <v>03-3501-3111</v>
          </cell>
          <cell r="T68" t="str">
            <v>03-5445-6234</v>
          </cell>
          <cell r="U68" t="str">
            <v>03-3501-3111</v>
          </cell>
          <cell r="V68" t="str">
            <v>03-5445-6234</v>
          </cell>
          <cell r="W68" t="str">
            <v>東京都港区虎ノ門一丁目７番１２号</v>
          </cell>
          <cell r="X68" t="str">
            <v>105-8460</v>
          </cell>
          <cell r="Y68" t="str">
            <v>森　孝廣</v>
          </cell>
          <cell r="Z68" t="str">
            <v>25200H006</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cell r="S69" t="str">
            <v>083-232-3000</v>
          </cell>
          <cell r="T69" t="str">
            <v>083-231-9070</v>
          </cell>
          <cell r="U69" t="str">
            <v>083-232-3000</v>
          </cell>
          <cell r="V69" t="str">
            <v>083-231-9070</v>
          </cell>
          <cell r="W69" t="str">
            <v>下関市伊崎町二丁目１３番３４号</v>
          </cell>
          <cell r="X69" t="str">
            <v>750-0065</v>
          </cell>
          <cell r="Y69" t="str">
            <v>松浦　寛</v>
          </cell>
          <cell r="Z69" t="str">
            <v>25200H006</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cell r="S70" t="str">
            <v>0836-84-1785</v>
          </cell>
          <cell r="T70" t="str">
            <v>0836-84-1787</v>
          </cell>
          <cell r="U70" t="str">
            <v>0836-84-1785</v>
          </cell>
          <cell r="V70" t="str">
            <v>0836-84-1787</v>
          </cell>
          <cell r="W70" t="str">
            <v>山陽小野田市大字小野田字末広７５２５番地の２</v>
          </cell>
          <cell r="X70" t="str">
            <v>756-0817</v>
          </cell>
          <cell r="Y70" t="str">
            <v>城戸　信之</v>
          </cell>
          <cell r="Z70" t="str">
            <v>25100H010</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cell r="S71" t="str">
            <v>03-6311-7551</v>
          </cell>
          <cell r="T71" t="str">
            <v>03-6311-8011</v>
          </cell>
          <cell r="U71" t="str">
            <v>03-6311-7551</v>
          </cell>
          <cell r="V71" t="str">
            <v>03-6311-8011</v>
          </cell>
          <cell r="W71" t="str">
            <v>東京都渋谷区本町三丁目１２番１号</v>
          </cell>
          <cell r="X71" t="str">
            <v>151-0071</v>
          </cell>
          <cell r="Y71" t="str">
            <v>野崎　秀則</v>
          </cell>
          <cell r="Z71" t="str">
            <v>25100H010</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cell r="S72" t="str">
            <v>03-3267-6051</v>
          </cell>
          <cell r="T72" t="str">
            <v>03-3267-8199</v>
          </cell>
          <cell r="U72" t="str">
            <v>03-3267-6051</v>
          </cell>
          <cell r="V72" t="str">
            <v>03-3267-8199</v>
          </cell>
          <cell r="W72" t="str">
            <v>東京都新宿区市谷砂土原町一丁目２番地３４</v>
          </cell>
          <cell r="X72" t="str">
            <v>162-0842</v>
          </cell>
          <cell r="Y72" t="str">
            <v>小池　好子</v>
          </cell>
          <cell r="Z72" t="str">
            <v>25100H010</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cell r="S73" t="str">
            <v>0836-38-0605</v>
          </cell>
          <cell r="T73" t="str">
            <v>0836-38-0526</v>
          </cell>
          <cell r="U73" t="str">
            <v>0836-38-0605</v>
          </cell>
          <cell r="V73" t="str">
            <v>0836-38-0526</v>
          </cell>
          <cell r="W73" t="str">
            <v>宇部市文京台二丁目１番１号</v>
          </cell>
          <cell r="X73" t="str">
            <v>755-0805</v>
          </cell>
          <cell r="Y73" t="str">
            <v>高田　晃</v>
          </cell>
          <cell r="Z73" t="str">
            <v>25100H010</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cell r="S74" t="str">
            <v>083-925-5252</v>
          </cell>
          <cell r="T74" t="str">
            <v>083-923-7878</v>
          </cell>
          <cell r="U74" t="str">
            <v>083-925-5252</v>
          </cell>
          <cell r="V74" t="str">
            <v>083-923-7878</v>
          </cell>
          <cell r="W74" t="str">
            <v>山口市朝田５４１番地１</v>
          </cell>
          <cell r="X74" t="str">
            <v>753-0871</v>
          </cell>
          <cell r="Y74" t="str">
            <v>川久保　雄太</v>
          </cell>
          <cell r="Z74" t="str">
            <v>25100H010</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cell r="S75" t="str">
            <v>0836-33-7553</v>
          </cell>
          <cell r="T75" t="str">
            <v>0836-22-1357</v>
          </cell>
          <cell r="U75" t="str">
            <v>0836-33-7553</v>
          </cell>
          <cell r="V75" t="str">
            <v>0836-22-1357</v>
          </cell>
          <cell r="W75" t="str">
            <v>宇部市小松原町二丁目１０番６４号</v>
          </cell>
          <cell r="X75" t="str">
            <v>755-0066</v>
          </cell>
          <cell r="Y75" t="str">
            <v>金藤　本樹</v>
          </cell>
          <cell r="Z75" t="str">
            <v>25200H006</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cell r="S76" t="str">
            <v>0834-21-4422</v>
          </cell>
          <cell r="T76" t="str">
            <v>0834-32-2421</v>
          </cell>
          <cell r="U76" t="str">
            <v>0834-21-4422</v>
          </cell>
          <cell r="V76" t="str">
            <v>0834-32-2421</v>
          </cell>
          <cell r="W76" t="str">
            <v>周南市西松原一丁目１番１０号</v>
          </cell>
          <cell r="X76" t="str">
            <v>745-0054</v>
          </cell>
          <cell r="Y76" t="str">
            <v>兼田　公敏</v>
          </cell>
          <cell r="Z76" t="str">
            <v>25100H010</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cell r="S77" t="str">
            <v>0837-52-3332</v>
          </cell>
          <cell r="T77" t="str">
            <v>0837-52-2587</v>
          </cell>
          <cell r="U77" t="str">
            <v>0837-52-3332</v>
          </cell>
          <cell r="V77" t="str">
            <v>0837-52-2587</v>
          </cell>
          <cell r="W77" t="str">
            <v>美祢市大嶺町東分４１８番１</v>
          </cell>
          <cell r="X77" t="str">
            <v>759-2212</v>
          </cell>
          <cell r="Y77" t="str">
            <v>髙須　修三</v>
          </cell>
          <cell r="Z77" t="str">
            <v>25100H010</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cell r="S78" t="str">
            <v>083-245-1177</v>
          </cell>
          <cell r="T78" t="str">
            <v>083-241-1173</v>
          </cell>
          <cell r="U78" t="str">
            <v>083-245-1177</v>
          </cell>
          <cell r="V78" t="str">
            <v>083-241-1173</v>
          </cell>
          <cell r="W78" t="str">
            <v>下関市長府港町７番１７号</v>
          </cell>
          <cell r="X78" t="str">
            <v>752-0953</v>
          </cell>
          <cell r="Y78" t="str">
            <v>河﨑　哲昇</v>
          </cell>
          <cell r="Z78" t="str">
            <v>25100H010</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cell r="S79" t="str">
            <v>0833-46-3737</v>
          </cell>
          <cell r="T79" t="str">
            <v>0833-46-2900</v>
          </cell>
          <cell r="U79" t="str">
            <v>0833-46-3737</v>
          </cell>
          <cell r="V79" t="str">
            <v>0833-46-2900</v>
          </cell>
          <cell r="W79" t="str">
            <v>下松市葉山二丁目９０４番地の２２</v>
          </cell>
          <cell r="X79" t="str">
            <v>744-0061</v>
          </cell>
          <cell r="Y79" t="str">
            <v>鬼武　賢正</v>
          </cell>
          <cell r="Z79" t="str">
            <v>25100H010</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cell r="S80" t="str">
            <v>075-643-0341</v>
          </cell>
          <cell r="T80" t="str">
            <v>075-644-0645</v>
          </cell>
          <cell r="U80" t="str">
            <v>075-643-0341</v>
          </cell>
          <cell r="V80" t="str">
            <v>075-644-0645</v>
          </cell>
          <cell r="W80" t="str">
            <v>京都府京都市伏見区竹田北三ツ杭町８４番地</v>
          </cell>
          <cell r="X80" t="str">
            <v>612-8419</v>
          </cell>
          <cell r="Y80" t="str">
            <v>品川　武志</v>
          </cell>
          <cell r="Z80" t="str">
            <v>25200H006</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cell r="S81" t="str">
            <v>0835-22-3811</v>
          </cell>
          <cell r="T81" t="str">
            <v>0835-25-3231</v>
          </cell>
          <cell r="U81" t="str">
            <v>0835-22-3811</v>
          </cell>
          <cell r="V81" t="str">
            <v>0835-25-3231</v>
          </cell>
          <cell r="W81" t="str">
            <v>防府市仁井令町８番３０号</v>
          </cell>
          <cell r="X81" t="str">
            <v>747-0841</v>
          </cell>
          <cell r="Y81" t="str">
            <v>栗林　末成</v>
          </cell>
          <cell r="Z81" t="str">
            <v>25100H010</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cell r="S82" t="str">
            <v>083-267-1903</v>
          </cell>
          <cell r="T82" t="str">
            <v>083-267-5465</v>
          </cell>
          <cell r="U82" t="str">
            <v>083-267-1903</v>
          </cell>
          <cell r="V82" t="str">
            <v>083-267-5465</v>
          </cell>
          <cell r="W82" t="str">
            <v>下関市彦島江の浦町六丁目１６番１号</v>
          </cell>
          <cell r="X82" t="str">
            <v>750-8505</v>
          </cell>
          <cell r="Y82" t="str">
            <v>森　宏司</v>
          </cell>
          <cell r="Z82" t="str">
            <v>25200H006</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cell r="S83" t="str">
            <v>0836-51-6191</v>
          </cell>
          <cell r="T83" t="str">
            <v>0836-54-0001</v>
          </cell>
          <cell r="U83" t="str">
            <v>0836-51-6191</v>
          </cell>
          <cell r="V83" t="str">
            <v>0836-54-0001</v>
          </cell>
          <cell r="W83" t="str">
            <v>宇部市大字西岐波１５４０番地の１２</v>
          </cell>
          <cell r="X83" t="str">
            <v>755-0192</v>
          </cell>
          <cell r="Y83" t="str">
            <v>白井　義美</v>
          </cell>
          <cell r="Z83" t="str">
            <v>25200H006</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cell r="S84" t="str">
            <v>083-923-5162</v>
          </cell>
          <cell r="T84" t="str">
            <v>083-935-1668</v>
          </cell>
          <cell r="U84" t="str">
            <v>083-923-5162</v>
          </cell>
          <cell r="V84" t="str">
            <v>083-935-1668</v>
          </cell>
          <cell r="W84" t="str">
            <v>山口市宮野上１８４１番地１</v>
          </cell>
          <cell r="X84" t="str">
            <v>753-0001</v>
          </cell>
          <cell r="Y84" t="str">
            <v>廣本　信昭</v>
          </cell>
          <cell r="Z84" t="str">
            <v>25100H010</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cell r="S85" t="str">
            <v>0820-56-3056</v>
          </cell>
          <cell r="T85" t="str">
            <v>0820-56-6508</v>
          </cell>
          <cell r="U85" t="str">
            <v>0820-56-3056</v>
          </cell>
          <cell r="V85" t="str">
            <v>0820-56-6508</v>
          </cell>
          <cell r="W85" t="str">
            <v>平生町大字平生町１７９番地</v>
          </cell>
          <cell r="X85" t="str">
            <v>742-1101</v>
          </cell>
          <cell r="Y85" t="str">
            <v>木本　俊一</v>
          </cell>
          <cell r="Z85" t="str">
            <v>25100H010</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cell r="S86" t="str">
            <v>092-662-0410</v>
          </cell>
          <cell r="T86" t="str">
            <v>092-662-0411</v>
          </cell>
          <cell r="U86" t="str">
            <v>092-662-0410</v>
          </cell>
          <cell r="V86" t="str">
            <v>092-662-0411</v>
          </cell>
          <cell r="W86" t="str">
            <v>福岡県福岡市東区松香台一丁目１０番１号</v>
          </cell>
          <cell r="X86" t="str">
            <v>813-0004</v>
          </cell>
          <cell r="Y86" t="str">
            <v>島岡　隆行</v>
          </cell>
          <cell r="Z86" t="str">
            <v>25100H010</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cell r="S87" t="str">
            <v>092-441-3200</v>
          </cell>
          <cell r="T87" t="str">
            <v>092-441-3200</v>
          </cell>
          <cell r="U87" t="str">
            <v>092-441-3200</v>
          </cell>
          <cell r="V87" t="str">
            <v>092-441-3200</v>
          </cell>
          <cell r="W87" t="str">
            <v>福岡県福岡市博多区山王一丁目６番１８号</v>
          </cell>
          <cell r="X87" t="str">
            <v>812-0015</v>
          </cell>
          <cell r="Y87" t="str">
            <v>岩倉　弘隆</v>
          </cell>
          <cell r="Z87" t="str">
            <v>25100H010</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cell r="S88" t="str">
            <v>097-537-0585</v>
          </cell>
          <cell r="T88" t="str">
            <v>097-537-8024</v>
          </cell>
          <cell r="U88" t="str">
            <v>097-537-0585</v>
          </cell>
          <cell r="V88" t="str">
            <v>097-537-8024</v>
          </cell>
          <cell r="W88" t="str">
            <v>大分県大分市王子町１２番１号</v>
          </cell>
          <cell r="X88" t="str">
            <v>870-0009</v>
          </cell>
          <cell r="Y88" t="str">
            <v>小野　雅也</v>
          </cell>
          <cell r="Z88" t="str">
            <v>25100H010</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cell r="S89" t="str">
            <v>06-6346-5221</v>
          </cell>
          <cell r="T89" t="str">
            <v>06-6346-5330</v>
          </cell>
          <cell r="U89" t="str">
            <v>06-6346-5221</v>
          </cell>
          <cell r="V89" t="str">
            <v>06-6346-5330</v>
          </cell>
          <cell r="W89" t="str">
            <v>大阪府大阪市北区堂島浜一丁目４番１６号</v>
          </cell>
          <cell r="X89" t="str">
            <v>530-0004</v>
          </cell>
          <cell r="Y89" t="str">
            <v>坂本　尚吾</v>
          </cell>
          <cell r="Z89" t="str">
            <v>25100H010</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cell r="S90" t="str">
            <v>03-6892-6093</v>
          </cell>
          <cell r="T90" t="str">
            <v>03-6892-6901</v>
          </cell>
          <cell r="U90" t="str">
            <v>03-6892-6093</v>
          </cell>
          <cell r="V90" t="str">
            <v>03-6892-6901</v>
          </cell>
          <cell r="W90" t="str">
            <v>東京都江東区新木場一丁目１８番１１号</v>
          </cell>
          <cell r="X90" t="str">
            <v>136-8575</v>
          </cell>
          <cell r="Y90" t="str">
            <v>西本　功二</v>
          </cell>
          <cell r="Z90" t="str">
            <v>25100H010</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cell r="S91" t="str">
            <v>0827-32-2273</v>
          </cell>
          <cell r="T91" t="str">
            <v>0827-32-5852</v>
          </cell>
          <cell r="U91" t="str">
            <v>0827-32-2273</v>
          </cell>
          <cell r="V91" t="str">
            <v>0827-32-5852</v>
          </cell>
          <cell r="W91" t="str">
            <v>岩国市尾津町二丁目５２番３３号</v>
          </cell>
          <cell r="X91" t="str">
            <v>740-0032</v>
          </cell>
          <cell r="Y91" t="str">
            <v>西原　昌喜</v>
          </cell>
          <cell r="Z91" t="str">
            <v>25100H010</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cell r="S92" t="str">
            <v>042-488-1111</v>
          </cell>
          <cell r="T92" t="str">
            <v>042-481-3258</v>
          </cell>
          <cell r="U92" t="str">
            <v>042-488-1111</v>
          </cell>
          <cell r="V92" t="str">
            <v>042-481-3258</v>
          </cell>
          <cell r="W92" t="str">
            <v>東京都調布市調布ケ丘三丁目５番地１</v>
          </cell>
          <cell r="X92" t="str">
            <v>182-8520</v>
          </cell>
          <cell r="Y92" t="str">
            <v>下住　晃平</v>
          </cell>
          <cell r="Z92" t="str">
            <v>25200H006</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cell r="S93" t="str">
            <v>0827-21-5115</v>
          </cell>
          <cell r="T93" t="str">
            <v>0827-22-5855</v>
          </cell>
          <cell r="U93" t="str">
            <v>0827-21-5115</v>
          </cell>
          <cell r="V93" t="str">
            <v>0827-22-5855</v>
          </cell>
          <cell r="W93" t="str">
            <v>岩国市元町二丁目１番２号</v>
          </cell>
          <cell r="X93" t="str">
            <v>740-0012</v>
          </cell>
          <cell r="Y93" t="str">
            <v>弘田　誠吾</v>
          </cell>
          <cell r="Z93" t="str">
            <v>25100H010</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cell r="S94" t="str">
            <v>0827-21-4895</v>
          </cell>
          <cell r="T94" t="str">
            <v>0827-24-1181</v>
          </cell>
          <cell r="U94" t="str">
            <v>0827-21-4895</v>
          </cell>
          <cell r="V94" t="str">
            <v>0827-24-1181</v>
          </cell>
          <cell r="W94" t="str">
            <v>岩国市室の木町三丁目１８番４１号</v>
          </cell>
          <cell r="X94" t="str">
            <v>740-0021</v>
          </cell>
          <cell r="Y94" t="str">
            <v>西村　兼太郎</v>
          </cell>
          <cell r="Z94" t="str">
            <v>25100H010</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cell r="S95" t="str">
            <v>06-6375-6000</v>
          </cell>
          <cell r="T95" t="str">
            <v>06-6375-6377</v>
          </cell>
          <cell r="U95" t="str">
            <v>06-6375-6000</v>
          </cell>
          <cell r="V95" t="str">
            <v>06-6375-6377</v>
          </cell>
          <cell r="W95" t="str">
            <v>大阪府大阪市北区本庄東二丁目３番４１号</v>
          </cell>
          <cell r="X95" t="str">
            <v>531-8550</v>
          </cell>
          <cell r="Y95" t="str">
            <v>上坂　隆勇</v>
          </cell>
          <cell r="Z95" t="str">
            <v>25100H010</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cell r="S96" t="str">
            <v>0820-22-6125</v>
          </cell>
          <cell r="T96" t="str">
            <v>0820-23-6008</v>
          </cell>
          <cell r="U96" t="str">
            <v>0820-22-6125</v>
          </cell>
          <cell r="V96" t="str">
            <v>0820-23-6008</v>
          </cell>
          <cell r="W96" t="str">
            <v>柳井市柳井津４８０番地</v>
          </cell>
          <cell r="X96" t="str">
            <v>742-0022</v>
          </cell>
          <cell r="Y96" t="str">
            <v>福久　洋志</v>
          </cell>
          <cell r="Z96" t="str">
            <v>25100H010</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cell r="S97" t="str">
            <v>083-248-4870</v>
          </cell>
          <cell r="T97" t="str">
            <v>083-248-4872</v>
          </cell>
          <cell r="U97" t="str">
            <v>083-248-4870</v>
          </cell>
          <cell r="V97" t="str">
            <v>083-248-4872</v>
          </cell>
          <cell r="W97" t="str">
            <v>下関市長府扇町１３番３７号</v>
          </cell>
          <cell r="X97" t="str">
            <v>752-0927</v>
          </cell>
          <cell r="Y97" t="str">
            <v>上部　篤史</v>
          </cell>
          <cell r="Z97" t="str">
            <v>25100H010</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cell r="S98" t="str">
            <v>0827-23-0833</v>
          </cell>
          <cell r="T98" t="str">
            <v>0827-23-0835</v>
          </cell>
          <cell r="U98" t="str">
            <v>0827-23-0833</v>
          </cell>
          <cell r="V98" t="str">
            <v>0827-23-0835</v>
          </cell>
          <cell r="W98" t="str">
            <v>岩国市川下町二丁目１３番２号</v>
          </cell>
          <cell r="X98" t="str">
            <v>740-0023</v>
          </cell>
          <cell r="Y98" t="str">
            <v>釘本　健二</v>
          </cell>
          <cell r="Z98" t="str">
            <v>25100H010</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cell r="S99" t="str">
            <v>06-6648-2120</v>
          </cell>
          <cell r="T99" t="str">
            <v>06-6648-2126</v>
          </cell>
          <cell r="U99" t="str">
            <v>06-6648-2120</v>
          </cell>
          <cell r="V99" t="str">
            <v>06-6648-2126</v>
          </cell>
          <cell r="W99" t="str">
            <v>大阪府大阪市浪速区敷津東一丁目２番４７号　株式会社クボタ本社内</v>
          </cell>
          <cell r="X99" t="str">
            <v>556-8601</v>
          </cell>
          <cell r="Y99" t="str">
            <v>柴山　眞弘</v>
          </cell>
          <cell r="Z99" t="str">
            <v>25200H006</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cell r="S100" t="str">
            <v>0833-71-0798</v>
          </cell>
          <cell r="T100" t="str">
            <v>0833-72-7501</v>
          </cell>
          <cell r="U100" t="str">
            <v>0833-71-0798</v>
          </cell>
          <cell r="V100" t="str">
            <v>0833-72-7501</v>
          </cell>
          <cell r="W100" t="str">
            <v>光市光井九丁目８番３６号</v>
          </cell>
          <cell r="X100" t="str">
            <v>743-0011</v>
          </cell>
          <cell r="Y100" t="str">
            <v>熊谷　朝和</v>
          </cell>
          <cell r="Z100" t="str">
            <v>25100H010</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cell r="S101" t="str">
            <v>092-737-0370</v>
          </cell>
          <cell r="T101" t="str">
            <v>092-521-6551</v>
          </cell>
          <cell r="U101" t="str">
            <v>092-737-0370</v>
          </cell>
          <cell r="V101" t="str">
            <v>092-521-6551</v>
          </cell>
          <cell r="W101" t="str">
            <v>福岡県福岡市中央区小笹五丁目２２番３４号</v>
          </cell>
          <cell r="X101" t="str">
            <v>810-0033</v>
          </cell>
          <cell r="Y101" t="str">
            <v>久保　孝二</v>
          </cell>
          <cell r="Z101" t="str">
            <v>25100H010</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cell r="S102" t="str">
            <v>0833-43-6623</v>
          </cell>
          <cell r="T102" t="str">
            <v>0833-43-6688</v>
          </cell>
          <cell r="U102" t="str">
            <v>0833-43-6623</v>
          </cell>
          <cell r="V102" t="str">
            <v>0833-43-6688</v>
          </cell>
          <cell r="W102" t="str">
            <v>下松市大字平田５５０番地１</v>
          </cell>
          <cell r="X102" t="str">
            <v>744-0021</v>
          </cell>
          <cell r="Y102" t="str">
            <v>平田　吉勝</v>
          </cell>
          <cell r="Z102" t="str">
            <v>25100H010</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cell r="S103" t="str">
            <v>083-924-0520</v>
          </cell>
          <cell r="T103" t="str">
            <v>083-922-5721</v>
          </cell>
          <cell r="U103" t="str">
            <v>083-924-0520</v>
          </cell>
          <cell r="V103" t="str">
            <v>083-922-5721</v>
          </cell>
          <cell r="W103" t="str">
            <v>山口市大内問田三丁目２２番８号</v>
          </cell>
          <cell r="X103" t="str">
            <v>753-0241</v>
          </cell>
          <cell r="Y103" t="str">
            <v>今浦　実夫</v>
          </cell>
          <cell r="Z103" t="str">
            <v>25200H006</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cell r="S104" t="str">
            <v>083-989-5686</v>
          </cell>
          <cell r="T104" t="str">
            <v>083-989-5682</v>
          </cell>
          <cell r="U104" t="str">
            <v>083-989-5686</v>
          </cell>
          <cell r="V104" t="str">
            <v>083-989-5682</v>
          </cell>
          <cell r="W104" t="str">
            <v>山口市嘉川３３７２番地の１</v>
          </cell>
          <cell r="X104" t="str">
            <v>754-0897</v>
          </cell>
          <cell r="Y104" t="str">
            <v>小池　紀代子</v>
          </cell>
          <cell r="Z104" t="str">
            <v>25100H010</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cell r="S105" t="str">
            <v>0838-26-3733</v>
          </cell>
          <cell r="T105" t="str">
            <v>0838-22-6181</v>
          </cell>
          <cell r="U105" t="str">
            <v>0838-26-3733</v>
          </cell>
          <cell r="V105" t="str">
            <v>0838-22-6181</v>
          </cell>
          <cell r="W105" t="str">
            <v>萩市大字椿９４８番地</v>
          </cell>
          <cell r="X105" t="str">
            <v>758-0061</v>
          </cell>
          <cell r="Y105" t="str">
            <v>山根　孝司</v>
          </cell>
          <cell r="Z105" t="str">
            <v>25100H010</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cell r="S106" t="str">
            <v>0827-76-0063</v>
          </cell>
          <cell r="T106" t="str">
            <v>0827-76-0704</v>
          </cell>
          <cell r="U106" t="str">
            <v>0827-76-0063</v>
          </cell>
          <cell r="V106" t="str">
            <v>0827-76-0704</v>
          </cell>
          <cell r="W106" t="str">
            <v>岩国市美川町小川１２０９番地</v>
          </cell>
          <cell r="X106" t="str">
            <v>740-0501</v>
          </cell>
          <cell r="Y106" t="str">
            <v>岡川　悟</v>
          </cell>
          <cell r="Z106" t="str">
            <v>25100H010</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cell r="S107" t="str">
            <v>06-4709-2300</v>
          </cell>
          <cell r="T107" t="str">
            <v>06-4709-2450</v>
          </cell>
          <cell r="U107" t="str">
            <v>06-4709-2300</v>
          </cell>
          <cell r="V107" t="str">
            <v>06-4709-2450</v>
          </cell>
          <cell r="W107" t="str">
            <v>大阪府大阪市北区南森町一丁目４番２４号</v>
          </cell>
          <cell r="X107" t="str">
            <v>530-0054</v>
          </cell>
          <cell r="Y107" t="str">
            <v>横井　正温</v>
          </cell>
          <cell r="Z107" t="str">
            <v>25100H010</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cell r="S108" t="str">
            <v>0947-46-4111</v>
          </cell>
          <cell r="T108" t="str">
            <v>0947-46-4120</v>
          </cell>
          <cell r="U108" t="str">
            <v>0947-46-4111</v>
          </cell>
          <cell r="V108" t="str">
            <v>0947-46-4120</v>
          </cell>
          <cell r="W108" t="str">
            <v>福岡県田川市大字糒８２４番地</v>
          </cell>
          <cell r="X108" t="str">
            <v>825-0005</v>
          </cell>
          <cell r="Y108" t="str">
            <v>入交　太郎</v>
          </cell>
          <cell r="Z108" t="str">
            <v>25200H006</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cell r="S109" t="str">
            <v>03-5777-8211</v>
          </cell>
          <cell r="T109" t="str">
            <v>03-5777-8226</v>
          </cell>
          <cell r="U109" t="str">
            <v>03-5777-8211</v>
          </cell>
          <cell r="V109" t="str">
            <v>03-5777-8226</v>
          </cell>
          <cell r="W109" t="str">
            <v>東京都港区新橋六丁目１７番１５号</v>
          </cell>
          <cell r="X109" t="str">
            <v>105-0004</v>
          </cell>
          <cell r="Y109" t="str">
            <v>田口　学</v>
          </cell>
          <cell r="Z109" t="str">
            <v>25200H006</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cell r="S110" t="str">
            <v>082-255-5595</v>
          </cell>
          <cell r="T110" t="str">
            <v>082-251-3590</v>
          </cell>
          <cell r="U110" t="str">
            <v>082-255-5595</v>
          </cell>
          <cell r="V110" t="str">
            <v>082-251-3590</v>
          </cell>
          <cell r="W110" t="str">
            <v>広島県広島市南区皆実町一丁目８番２８号</v>
          </cell>
          <cell r="X110" t="str">
            <v>734-0007</v>
          </cell>
          <cell r="Y110" t="str">
            <v>菅田　和徳</v>
          </cell>
          <cell r="Z110" t="str">
            <v>25100H010</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cell r="S111" t="str">
            <v>03-3668-0451</v>
          </cell>
          <cell r="T111" t="str">
            <v>03-5695-1881</v>
          </cell>
          <cell r="U111" t="str">
            <v>03-3668-0451</v>
          </cell>
          <cell r="V111" t="str">
            <v>03-5695-1881</v>
          </cell>
          <cell r="W111" t="str">
            <v>東京都中央区日本橋浜町三丁目２１番１号</v>
          </cell>
          <cell r="X111" t="str">
            <v>103-8430</v>
          </cell>
          <cell r="Y111" t="str">
            <v>西村　達也</v>
          </cell>
          <cell r="Z111" t="str">
            <v>25100H010</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cell r="S112" t="str">
            <v>03-3663-2411</v>
          </cell>
          <cell r="T112" t="str">
            <v>03-3663-2417</v>
          </cell>
          <cell r="U112" t="str">
            <v>03-3663-2411</v>
          </cell>
          <cell r="V112" t="str">
            <v>03-3663-2417</v>
          </cell>
          <cell r="W112" t="str">
            <v>東京都中央区日本橋大伝馬町１１番８号</v>
          </cell>
          <cell r="X112" t="str">
            <v>103-0011</v>
          </cell>
          <cell r="Y112" t="str">
            <v>白土　昌則</v>
          </cell>
          <cell r="Z112" t="str">
            <v>25200H006</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cell r="S113" t="str">
            <v>03-3795-5111</v>
          </cell>
          <cell r="T113" t="str">
            <v>03-3795-5100</v>
          </cell>
          <cell r="U113" t="str">
            <v>03-3795-5111</v>
          </cell>
          <cell r="V113" t="str">
            <v>03-3795-5100</v>
          </cell>
          <cell r="W113" t="str">
            <v>東京都世田谷区三軒茶屋一丁目２２番３号</v>
          </cell>
          <cell r="X113" t="str">
            <v>154-8552</v>
          </cell>
          <cell r="Y113" t="str">
            <v>種村　良平</v>
          </cell>
          <cell r="Z113" t="str">
            <v>25200H006</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cell r="S114" t="str">
            <v>0834-21-1330</v>
          </cell>
          <cell r="T114" t="str">
            <v>0834-21-9572</v>
          </cell>
          <cell r="U114" t="str">
            <v>0834-21-1330</v>
          </cell>
          <cell r="V114" t="str">
            <v>0834-21-9572</v>
          </cell>
          <cell r="W114" t="str">
            <v>周南市大字徳山１０１７番地の１６</v>
          </cell>
          <cell r="X114" t="str">
            <v>745-0875</v>
          </cell>
          <cell r="Y114" t="str">
            <v>山中　尚</v>
          </cell>
          <cell r="Z114" t="str">
            <v>25100H010</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cell r="S115" t="str">
            <v>082-243-4455</v>
          </cell>
          <cell r="T115" t="str">
            <v>082-249-6925</v>
          </cell>
          <cell r="U115" t="str">
            <v>082-243-4455</v>
          </cell>
          <cell r="V115" t="str">
            <v>082-249-6925</v>
          </cell>
          <cell r="W115" t="str">
            <v>広島県広島市中区千田町一丁目３番４号</v>
          </cell>
          <cell r="X115" t="str">
            <v>730-0052</v>
          </cell>
          <cell r="Y115" t="str">
            <v>弘法　敦志</v>
          </cell>
          <cell r="Z115" t="str">
            <v>25200H006</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cell r="S116" t="str">
            <v>083-922-0403</v>
          </cell>
          <cell r="T116" t="str">
            <v>083-932-2040</v>
          </cell>
          <cell r="U116" t="str">
            <v>083-922-0403</v>
          </cell>
          <cell r="V116" t="str">
            <v>083-932-2040</v>
          </cell>
          <cell r="W116" t="str">
            <v>山口市中央三丁目７番２号</v>
          </cell>
          <cell r="X116" t="str">
            <v>753-0074</v>
          </cell>
          <cell r="Y116" t="str">
            <v>赤井　康彦</v>
          </cell>
          <cell r="Z116" t="str">
            <v>25100H010</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cell r="S117" t="str">
            <v>0820-22-1400</v>
          </cell>
          <cell r="T117" t="str">
            <v>0820-23-3874</v>
          </cell>
          <cell r="U117" t="str">
            <v>0820-22-1400</v>
          </cell>
          <cell r="V117" t="str">
            <v>0820-23-3874</v>
          </cell>
          <cell r="W117" t="str">
            <v>柳井市南町七丁目９番１号</v>
          </cell>
          <cell r="X117" t="str">
            <v>742-0031</v>
          </cell>
          <cell r="Y117" t="str">
            <v>西村　公作</v>
          </cell>
          <cell r="Z117" t="str">
            <v>25200H006</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cell r="S118" t="str">
            <v>082-232-3381</v>
          </cell>
          <cell r="T118" t="str">
            <v>082-232-3384</v>
          </cell>
          <cell r="U118" t="str">
            <v>082-232-3381</v>
          </cell>
          <cell r="V118" t="str">
            <v>082-232-3384</v>
          </cell>
          <cell r="W118" t="str">
            <v>広島県広島市中区本川町二丁目５番１１号</v>
          </cell>
          <cell r="X118" t="str">
            <v>730-0802</v>
          </cell>
          <cell r="Y118" t="str">
            <v>河村　重男</v>
          </cell>
          <cell r="Z118" t="str">
            <v>25200H006</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cell r="S119" t="str">
            <v>036-362-5931</v>
          </cell>
          <cell r="T119" t="str">
            <v>035-656-8691</v>
          </cell>
          <cell r="U119" t="str">
            <v>036-362-5931</v>
          </cell>
          <cell r="V119" t="str">
            <v>035-656-8691</v>
          </cell>
          <cell r="W119" t="str">
            <v>東京都新宿区北新宿二丁目２１番１号</v>
          </cell>
          <cell r="X119" t="str">
            <v>169-0074</v>
          </cell>
          <cell r="Y119" t="str">
            <v>藤原　協</v>
          </cell>
          <cell r="Z119" t="str">
            <v>25200H006</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cell r="S120" t="str">
            <v>03-4544-7600</v>
          </cell>
          <cell r="T120" t="str">
            <v>03-4544-7700</v>
          </cell>
          <cell r="U120" t="str">
            <v>03-4544-7600</v>
          </cell>
          <cell r="V120" t="str">
            <v>03-4544-7700</v>
          </cell>
          <cell r="W120" t="str">
            <v>東京都世田谷区駒沢三丁目１５番１号</v>
          </cell>
          <cell r="X120" t="str">
            <v>154-8585</v>
          </cell>
          <cell r="Y120" t="str">
            <v>田畑　彰久</v>
          </cell>
          <cell r="Z120" t="str">
            <v>25200H006</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cell r="S121" t="str">
            <v>03-6735-6481</v>
          </cell>
          <cell r="T121" t="str">
            <v>03-6735-6480</v>
          </cell>
          <cell r="U121" t="str">
            <v>03-6735-6481</v>
          </cell>
          <cell r="V121" t="str">
            <v>03-6735-6480</v>
          </cell>
          <cell r="W121" t="str">
            <v>東京都新宿区市谷加賀町一丁目１番１号</v>
          </cell>
          <cell r="X121" t="str">
            <v>162-8001</v>
          </cell>
          <cell r="Y121" t="str">
            <v>佐々木　俊彦</v>
          </cell>
          <cell r="Z121" t="str">
            <v>25200H006</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cell r="S122" t="str">
            <v>03-5985-1711</v>
          </cell>
          <cell r="T122" t="str">
            <v>03-5985-1712</v>
          </cell>
          <cell r="U122" t="str">
            <v>03-5985-1711</v>
          </cell>
          <cell r="V122" t="str">
            <v>03-5985-1712</v>
          </cell>
          <cell r="W122" t="str">
            <v>東京都豊島区東池袋三丁目１番３号</v>
          </cell>
          <cell r="X122" t="str">
            <v>170-8630</v>
          </cell>
          <cell r="Y122" t="str">
            <v>本　由美子</v>
          </cell>
          <cell r="Z122" t="str">
            <v>25200H006</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cell r="S123" t="str">
            <v>0742-22-4321</v>
          </cell>
          <cell r="T123" t="str">
            <v>0742-22-4340</v>
          </cell>
          <cell r="U123" t="str">
            <v>0742-22-4321</v>
          </cell>
          <cell r="V123" t="str">
            <v>0742-22-4340</v>
          </cell>
          <cell r="W123" t="str">
            <v>奈良県奈良市大森町４７番地の３</v>
          </cell>
          <cell r="X123" t="str">
            <v>630-8131</v>
          </cell>
          <cell r="Y123" t="str">
            <v>小山　智士</v>
          </cell>
          <cell r="Z123" t="str">
            <v>25200H006</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cell r="S124" t="str">
            <v>03-3510-3711</v>
          </cell>
          <cell r="T124" t="str">
            <v>03-3510-3712</v>
          </cell>
          <cell r="U124" t="str">
            <v>03-3510-3711</v>
          </cell>
          <cell r="V124" t="str">
            <v>03-3510-3712</v>
          </cell>
          <cell r="W124" t="str">
            <v>東京都中央区日本橋三丁目１０番５号</v>
          </cell>
          <cell r="X124" t="str">
            <v>103-8276</v>
          </cell>
          <cell r="Y124" t="str">
            <v>武内　紀子</v>
          </cell>
          <cell r="Z124" t="str">
            <v>25100H010</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cell r="S125" t="str">
            <v>0837-26-0919</v>
          </cell>
          <cell r="T125" t="str">
            <v>0837-26-0998</v>
          </cell>
          <cell r="U125" t="str">
            <v>0837-26-0919</v>
          </cell>
          <cell r="V125" t="str">
            <v>0837-26-0998</v>
          </cell>
          <cell r="W125" t="str">
            <v>長門市東深川５９６番地の３</v>
          </cell>
          <cell r="X125" t="str">
            <v>759-4101</v>
          </cell>
          <cell r="Y125" t="str">
            <v>近藤　昭夫</v>
          </cell>
          <cell r="Z125" t="str">
            <v>25100H010</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cell r="S126" t="str">
            <v>03-3802-6711</v>
          </cell>
          <cell r="T126" t="str">
            <v>03-3802-6730</v>
          </cell>
          <cell r="U126" t="str">
            <v>03-3802-6711</v>
          </cell>
          <cell r="V126" t="str">
            <v>03-3802-6730</v>
          </cell>
          <cell r="W126" t="str">
            <v>東京都荒川区西日暮里二丁目４０番１０号</v>
          </cell>
          <cell r="X126" t="str">
            <v>116-8581</v>
          </cell>
          <cell r="Y126" t="str">
            <v>藤澤　士朗</v>
          </cell>
          <cell r="Z126" t="str">
            <v>25100H010</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cell r="S127" t="str">
            <v>0820-27-0080</v>
          </cell>
          <cell r="T127" t="str">
            <v>0820-52-4046</v>
          </cell>
          <cell r="U127" t="str">
            <v>0820-27-0080</v>
          </cell>
          <cell r="V127" t="str">
            <v>0820-52-4046</v>
          </cell>
          <cell r="W127" t="str">
            <v>柳井市伊保庄１４５１番地２</v>
          </cell>
          <cell r="X127" t="str">
            <v>742-1352</v>
          </cell>
          <cell r="Y127" t="str">
            <v>齋藤　大次郎</v>
          </cell>
          <cell r="Z127" t="str">
            <v>25100H010</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cell r="S128" t="str">
            <v>083-253-3260</v>
          </cell>
          <cell r="T128" t="str">
            <v>083-253-3459</v>
          </cell>
          <cell r="U128" t="str">
            <v>083-253-3260</v>
          </cell>
          <cell r="V128" t="str">
            <v>083-253-3459</v>
          </cell>
          <cell r="W128" t="str">
            <v>下関市稗田南町１１番２８号</v>
          </cell>
          <cell r="X128" t="str">
            <v>751-0854</v>
          </cell>
          <cell r="Y128" t="str">
            <v>北坂　秀樹</v>
          </cell>
          <cell r="Z128" t="str">
            <v>25100H010</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cell r="S129" t="str">
            <v>0952-34-1500</v>
          </cell>
          <cell r="T129" t="str">
            <v>0952-34-1541</v>
          </cell>
          <cell r="U129" t="str">
            <v>0952-34-1500</v>
          </cell>
          <cell r="V129" t="str">
            <v>0952-34-1541</v>
          </cell>
          <cell r="W129" t="str">
            <v>佐賀県佐賀市兵庫町大字藤木１４２７番地７</v>
          </cell>
          <cell r="X129" t="str">
            <v>849-0915</v>
          </cell>
          <cell r="Y129" t="str">
            <v>宮地　大治</v>
          </cell>
          <cell r="Z129" t="str">
            <v>25200H006</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cell r="S130" t="str">
            <v>083-986-2505</v>
          </cell>
          <cell r="T130" t="str">
            <v>083-986-2518</v>
          </cell>
          <cell r="U130" t="str">
            <v>083-986-2505</v>
          </cell>
          <cell r="V130" t="str">
            <v>083-986-2518</v>
          </cell>
          <cell r="W130" t="str">
            <v>山口市陶６５番地の１</v>
          </cell>
          <cell r="X130" t="str">
            <v>754-0891</v>
          </cell>
          <cell r="Y130" t="str">
            <v>坂本　利男</v>
          </cell>
          <cell r="Z130" t="str">
            <v>25100H010</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cell r="S131" t="str">
            <v>0834-32-1188</v>
          </cell>
          <cell r="T131" t="str">
            <v>0834-31-5956</v>
          </cell>
          <cell r="U131" t="str">
            <v>0834-32-1188</v>
          </cell>
          <cell r="V131" t="str">
            <v>0834-31-5956</v>
          </cell>
          <cell r="W131" t="str">
            <v>周南市河東町２番３６号</v>
          </cell>
          <cell r="X131" t="str">
            <v>745-0845</v>
          </cell>
          <cell r="Y131" t="str">
            <v>大林　昭弘</v>
          </cell>
          <cell r="Z131" t="str">
            <v>25100H010</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cell r="S132" t="str">
            <v>083-782-1508</v>
          </cell>
          <cell r="T132" t="str">
            <v>083-782-1638</v>
          </cell>
          <cell r="U132" t="str">
            <v>083-782-1508</v>
          </cell>
          <cell r="V132" t="str">
            <v>083-782-1638</v>
          </cell>
          <cell r="W132" t="str">
            <v>下関市豊北町大字滝部３７５０番地９</v>
          </cell>
          <cell r="X132" t="str">
            <v>759-5511</v>
          </cell>
          <cell r="Y132" t="str">
            <v>岡村　由紀子</v>
          </cell>
          <cell r="Z132" t="str">
            <v>25100H010</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cell r="S133" t="str">
            <v>0836-34-1131</v>
          </cell>
          <cell r="T133" t="str">
            <v>0836-22-8454</v>
          </cell>
          <cell r="U133" t="str">
            <v>0836-34-1131</v>
          </cell>
          <cell r="V133" t="str">
            <v>0836-22-8454</v>
          </cell>
          <cell r="W133" t="str">
            <v>宇部市若松町１番１号</v>
          </cell>
          <cell r="X133" t="str">
            <v>755-0061</v>
          </cell>
          <cell r="Y133" t="str">
            <v>池田　仁</v>
          </cell>
          <cell r="Z133" t="str">
            <v>25200H006</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cell r="S134" t="str">
            <v>03-5565-5170</v>
          </cell>
          <cell r="T134" t="str">
            <v>03-5565-5160</v>
          </cell>
          <cell r="U134" t="str">
            <v>03-5565-5170</v>
          </cell>
          <cell r="V134" t="str">
            <v>03-5565-5160</v>
          </cell>
          <cell r="W134" t="str">
            <v>東京都中央区明石町８番１号</v>
          </cell>
          <cell r="X134" t="str">
            <v>104-8506</v>
          </cell>
          <cell r="Y134" t="str">
            <v>石田　博一</v>
          </cell>
          <cell r="Z134" t="str">
            <v>25100H010</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cell r="S135" t="str">
            <v>0835-22-7511</v>
          </cell>
          <cell r="T135" t="str">
            <v>0835-21-9266</v>
          </cell>
          <cell r="U135" t="str">
            <v>0835-22-7511</v>
          </cell>
          <cell r="V135" t="str">
            <v>0835-21-9266</v>
          </cell>
          <cell r="W135" t="str">
            <v>防府市自由ケ丘一丁目５番４０号</v>
          </cell>
          <cell r="X135" t="str">
            <v>747-0066</v>
          </cell>
          <cell r="Y135" t="str">
            <v>長沼　志磨子</v>
          </cell>
          <cell r="Z135" t="str">
            <v>25100H010</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cell r="S136" t="str">
            <v>093-884-9680</v>
          </cell>
          <cell r="T136" t="str">
            <v>093-884-9681</v>
          </cell>
          <cell r="U136" t="str">
            <v>093-884-9680</v>
          </cell>
          <cell r="V136" t="str">
            <v>093-884-9681</v>
          </cell>
          <cell r="W136" t="str">
            <v>福岡県北九州市門司区港町６番７号</v>
          </cell>
          <cell r="X136" t="str">
            <v>801-0852</v>
          </cell>
          <cell r="Y136" t="str">
            <v>中村　公大</v>
          </cell>
          <cell r="Z136" t="str">
            <v>25100H010</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cell r="S137" t="str">
            <v>082-507-0671</v>
          </cell>
          <cell r="T137" t="str">
            <v>082-507-0672</v>
          </cell>
          <cell r="U137" t="str">
            <v>082-507-0671</v>
          </cell>
          <cell r="V137" t="str">
            <v>082-507-0672</v>
          </cell>
          <cell r="W137" t="str">
            <v>広島県広島市西区己斐本町二丁目６番１９号</v>
          </cell>
          <cell r="X137" t="str">
            <v>733-0812</v>
          </cell>
          <cell r="Y137" t="str">
            <v>荒谷　雄気</v>
          </cell>
          <cell r="Z137" t="str">
            <v>25100H010</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cell r="S138" t="str">
            <v>092-522-6811</v>
          </cell>
          <cell r="T138" t="str">
            <v>092-531-5645</v>
          </cell>
          <cell r="U138" t="str">
            <v>092-522-6811</v>
          </cell>
          <cell r="V138" t="str">
            <v>092-531-5645</v>
          </cell>
          <cell r="W138" t="str">
            <v>福岡県福岡市南区大楠二丁目１３番７号</v>
          </cell>
          <cell r="X138" t="str">
            <v>815-0082</v>
          </cell>
          <cell r="Y138" t="str">
            <v>阿部　雅崇</v>
          </cell>
          <cell r="Z138" t="str">
            <v>25100H010</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cell r="S139" t="str">
            <v>03-6280-2561</v>
          </cell>
          <cell r="T139" t="str">
            <v>03-5540-1581</v>
          </cell>
          <cell r="U139" t="str">
            <v>03-6280-2561</v>
          </cell>
          <cell r="V139" t="str">
            <v>03-5540-1581</v>
          </cell>
          <cell r="W139" t="str">
            <v>東京都中央区新川一丁目１７番２１号</v>
          </cell>
          <cell r="X139" t="str">
            <v>104-0033</v>
          </cell>
          <cell r="Y139" t="str">
            <v>松井　栄一</v>
          </cell>
          <cell r="Z139" t="str">
            <v>25100H010</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cell r="S140" t="str">
            <v>06-6363-1371</v>
          </cell>
          <cell r="T140" t="str">
            <v>06-6363-1305</v>
          </cell>
          <cell r="U140" t="str">
            <v>06-6363-1371</v>
          </cell>
          <cell r="V140" t="str">
            <v>06-6363-1305</v>
          </cell>
          <cell r="W140" t="str">
            <v>大阪府大阪市北区西天満三丁目１３番２０号</v>
          </cell>
          <cell r="X140" t="str">
            <v>530-0047</v>
          </cell>
          <cell r="Y140" t="str">
            <v>山田　隆三</v>
          </cell>
          <cell r="Z140" t="str">
            <v>25200H006</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cell r="S141" t="str">
            <v>0834-33-8121</v>
          </cell>
          <cell r="T141" t="str">
            <v>0834-33-8066</v>
          </cell>
          <cell r="U141" t="str">
            <v>0834-33-8121</v>
          </cell>
          <cell r="V141" t="str">
            <v>0834-33-8066</v>
          </cell>
          <cell r="W141" t="str">
            <v>周南市五月町２番２４号</v>
          </cell>
          <cell r="X141" t="str">
            <v>745-0811</v>
          </cell>
          <cell r="Y141" t="str">
            <v>盛貞　和見</v>
          </cell>
          <cell r="Z141" t="str">
            <v>25200H006</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cell r="S142" t="str">
            <v>083-231-3434</v>
          </cell>
          <cell r="T142" t="str">
            <v>083-231-0354</v>
          </cell>
          <cell r="U142" t="str">
            <v>083-231-3434</v>
          </cell>
          <cell r="V142" t="str">
            <v>083-231-0354</v>
          </cell>
          <cell r="W142" t="str">
            <v>下関市田中町１５番７号</v>
          </cell>
          <cell r="X142" t="str">
            <v>750-0008</v>
          </cell>
          <cell r="Y142" t="str">
            <v>山本　晃平</v>
          </cell>
          <cell r="Z142" t="str">
            <v>25100H010</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cell r="S143" t="str">
            <v>06-6395-2231</v>
          </cell>
          <cell r="T143" t="str">
            <v>06-6395-2266</v>
          </cell>
          <cell r="U143" t="str">
            <v>06-6395-2231</v>
          </cell>
          <cell r="V143" t="str">
            <v>06-6395-2266</v>
          </cell>
          <cell r="W143" t="str">
            <v>大阪府大阪市淀川区西宮原一丁目６番２号</v>
          </cell>
          <cell r="X143" t="str">
            <v>532-0004</v>
          </cell>
          <cell r="Y143" t="str">
            <v>小嶋　敦</v>
          </cell>
          <cell r="Z143" t="str">
            <v>25200H006</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cell r="S144" t="str">
            <v>06-6393-5661</v>
          </cell>
          <cell r="T144" t="str">
            <v>06-6393-5704</v>
          </cell>
          <cell r="U144" t="str">
            <v>06-6393-5661</v>
          </cell>
          <cell r="V144" t="str">
            <v>06-6393-5704</v>
          </cell>
          <cell r="W144" t="str">
            <v>大阪府大阪市淀川区宮原四丁目３番２９号</v>
          </cell>
          <cell r="X144" t="str">
            <v>532-0003</v>
          </cell>
          <cell r="Y144" t="str">
            <v>板垣　治</v>
          </cell>
          <cell r="Z144" t="str">
            <v>25200H006</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cell r="S145" t="str">
            <v>0834-21-4233</v>
          </cell>
          <cell r="T145" t="str">
            <v>0834-21-4115</v>
          </cell>
          <cell r="U145" t="str">
            <v>0834-21-4233</v>
          </cell>
          <cell r="V145" t="str">
            <v>0834-21-4115</v>
          </cell>
          <cell r="W145" t="str">
            <v>周南市大字徳山６６７６番地の１４</v>
          </cell>
          <cell r="X145" t="str">
            <v>745-0851</v>
          </cell>
          <cell r="Y145" t="str">
            <v>重岡　洋史</v>
          </cell>
          <cell r="Z145" t="str">
            <v>25100H010</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cell r="S146" t="str">
            <v>083-232-5235</v>
          </cell>
          <cell r="T146" t="str">
            <v>083-232-3381</v>
          </cell>
          <cell r="U146" t="str">
            <v>083-232-5235</v>
          </cell>
          <cell r="V146" t="str">
            <v>083-232-3381</v>
          </cell>
          <cell r="W146" t="str">
            <v>下関市大坪本町２５番３３号</v>
          </cell>
          <cell r="X146" t="str">
            <v>750-0051</v>
          </cell>
          <cell r="Y146" t="str">
            <v>小島　顯</v>
          </cell>
          <cell r="Z146" t="str">
            <v>25100H010</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cell r="S147" t="str">
            <v>083-232-7775</v>
          </cell>
          <cell r="T147" t="str">
            <v>083-231-6336</v>
          </cell>
          <cell r="U147" t="str">
            <v>083-232-7775</v>
          </cell>
          <cell r="V147" t="str">
            <v>083-231-6336</v>
          </cell>
          <cell r="W147" t="str">
            <v>下関市羽山町３番３号</v>
          </cell>
          <cell r="X147" t="str">
            <v>750-8510</v>
          </cell>
          <cell r="Y147" t="str">
            <v>竹重　秀敏</v>
          </cell>
          <cell r="Z147" t="str">
            <v>25100H010</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cell r="S148" t="str">
            <v>083-250-5028</v>
          </cell>
          <cell r="T148" t="str">
            <v>083-250-5029</v>
          </cell>
          <cell r="U148" t="str">
            <v>083-250-5028</v>
          </cell>
          <cell r="V148" t="str">
            <v>083-250-5029</v>
          </cell>
          <cell r="W148" t="str">
            <v>下関市藤ケ谷町１０番３８号</v>
          </cell>
          <cell r="X148" t="str">
            <v>751-0811</v>
          </cell>
          <cell r="Y148" t="str">
            <v>福田　寛</v>
          </cell>
          <cell r="Z148" t="str">
            <v>25100H010</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cell r="S149" t="str">
            <v>083-263-4334</v>
          </cell>
          <cell r="T149" t="str">
            <v>083-263-4341</v>
          </cell>
          <cell r="U149" t="str">
            <v>083-263-4334</v>
          </cell>
          <cell r="V149" t="str">
            <v>083-263-4341</v>
          </cell>
          <cell r="W149" t="str">
            <v>下関市一の宮町三丁目１０番５号</v>
          </cell>
          <cell r="X149" t="str">
            <v>751-0806</v>
          </cell>
          <cell r="Y149" t="str">
            <v>若狭　雅章</v>
          </cell>
          <cell r="Z149" t="str">
            <v>25100H010</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cell r="S150" t="str">
            <v>0836-22-5740</v>
          </cell>
          <cell r="T150" t="str">
            <v>0836-22-5741</v>
          </cell>
          <cell r="U150" t="str">
            <v>0836-22-5740</v>
          </cell>
          <cell r="V150" t="str">
            <v>0836-22-5741</v>
          </cell>
          <cell r="W150" t="str">
            <v>光市島田七丁目１１番５号</v>
          </cell>
          <cell r="X150" t="str">
            <v>743-0063</v>
          </cell>
          <cell r="Y150" t="str">
            <v>添　雄二</v>
          </cell>
          <cell r="Z150" t="str">
            <v>25100H010</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cell r="S151" t="str">
            <v>086-201-5067</v>
          </cell>
          <cell r="T151" t="str">
            <v>086-201-5068</v>
          </cell>
          <cell r="U151" t="str">
            <v>086-201-5067</v>
          </cell>
          <cell r="V151" t="str">
            <v>086-201-5068</v>
          </cell>
          <cell r="W151" t="str">
            <v>岡山県岡山市北区内山下一丁目１番５号</v>
          </cell>
          <cell r="X151" t="str">
            <v>700-0824</v>
          </cell>
          <cell r="Y151" t="str">
            <v>山下　晴海</v>
          </cell>
          <cell r="Z151" t="str">
            <v>25100H010</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cell r="S152" t="str">
            <v>0833-41-3141</v>
          </cell>
          <cell r="T152" t="str">
            <v>0833-41-3151</v>
          </cell>
          <cell r="U152" t="str">
            <v>0833-41-3141</v>
          </cell>
          <cell r="V152" t="str">
            <v>0833-41-3151</v>
          </cell>
          <cell r="W152" t="str">
            <v>下松市東海岸通り１番１８号</v>
          </cell>
          <cell r="X152" t="str">
            <v>744-0002</v>
          </cell>
          <cell r="Y152" t="str">
            <v>続木　秀昌</v>
          </cell>
          <cell r="Z152" t="str">
            <v>25100H010</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cell r="S153" t="str">
            <v>082-262-2351</v>
          </cell>
          <cell r="T153" t="str">
            <v>082-261-3765</v>
          </cell>
          <cell r="U153" t="str">
            <v>082-262-2351</v>
          </cell>
          <cell r="V153" t="str">
            <v>082-261-3765</v>
          </cell>
          <cell r="W153" t="str">
            <v>広島県広島市南区大須賀町１９番１３号</v>
          </cell>
          <cell r="X153" t="str">
            <v>732-0821</v>
          </cell>
          <cell r="Y153" t="str">
            <v>淺田　博昭</v>
          </cell>
          <cell r="Z153" t="str">
            <v>25100H010</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cell r="S154" t="str">
            <v>0820-56-3030</v>
          </cell>
          <cell r="T154" t="str">
            <v>0820-56-3031</v>
          </cell>
          <cell r="U154" t="str">
            <v>0820-56-3030</v>
          </cell>
          <cell r="V154" t="str">
            <v>0820-56-3031</v>
          </cell>
          <cell r="W154" t="str">
            <v>平生町大字平生町５６２番地の３</v>
          </cell>
          <cell r="X154" t="str">
            <v>742-1101</v>
          </cell>
          <cell r="Y154" t="str">
            <v>土井　貴弘</v>
          </cell>
          <cell r="Z154" t="str">
            <v>25100H010</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cell r="S155" t="str">
            <v>083-231-0323</v>
          </cell>
          <cell r="T155" t="str">
            <v>083-231-8193</v>
          </cell>
          <cell r="U155" t="str">
            <v>083-231-0323</v>
          </cell>
          <cell r="V155" t="str">
            <v>083-231-8193</v>
          </cell>
          <cell r="W155" t="str">
            <v>下関市椋野町一丁目２１番３２号</v>
          </cell>
          <cell r="X155" t="str">
            <v>751-0816</v>
          </cell>
          <cell r="Y155" t="str">
            <v>中川　幹彦</v>
          </cell>
          <cell r="Z155" t="str">
            <v>25100H010</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cell r="S156" t="str">
            <v>0834-31-3600</v>
          </cell>
          <cell r="T156" t="str">
            <v>0834-31-3604</v>
          </cell>
          <cell r="U156" t="str">
            <v>0834-31-3600</v>
          </cell>
          <cell r="V156" t="str">
            <v>0834-31-3604</v>
          </cell>
          <cell r="W156" t="str">
            <v>周南市新宿通三丁目１８番地</v>
          </cell>
          <cell r="X156" t="str">
            <v>745-0056</v>
          </cell>
          <cell r="Y156" t="str">
            <v>平田　実</v>
          </cell>
          <cell r="Z156" t="str">
            <v>25100H010</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cell r="S157" t="str">
            <v>0835-23-3037</v>
          </cell>
          <cell r="T157" t="str">
            <v>0835-23-9230</v>
          </cell>
          <cell r="U157" t="str">
            <v>0835-23-3037</v>
          </cell>
          <cell r="V157" t="str">
            <v>0835-23-9230</v>
          </cell>
          <cell r="W157" t="str">
            <v>防府市大字下右田６４４番地の１</v>
          </cell>
          <cell r="X157" t="str">
            <v>747-0063</v>
          </cell>
          <cell r="Y157" t="str">
            <v>藤井　洋一</v>
          </cell>
          <cell r="Z157" t="str">
            <v>25200H006</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cell r="S158" t="str">
            <v>03-3231-3966</v>
          </cell>
          <cell r="T158" t="str">
            <v>03-5299-6651</v>
          </cell>
          <cell r="U158" t="str">
            <v>03-3231-3966</v>
          </cell>
          <cell r="V158" t="str">
            <v>03-5299-6651</v>
          </cell>
          <cell r="W158" t="str">
            <v>東京都中央区日本橋本町三丁目４番６号</v>
          </cell>
          <cell r="X158" t="str">
            <v>103-0023</v>
          </cell>
          <cell r="Y158" t="str">
            <v>是常　博</v>
          </cell>
          <cell r="Z158" t="str">
            <v>25100H010</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cell r="S159" t="str">
            <v>0836-41-0644</v>
          </cell>
          <cell r="T159" t="str">
            <v>0836-41-0121</v>
          </cell>
          <cell r="U159" t="str">
            <v>0836-41-0644</v>
          </cell>
          <cell r="V159" t="str">
            <v>0836-41-0121</v>
          </cell>
          <cell r="W159" t="str">
            <v>宇部市大字末信３５番地の１</v>
          </cell>
          <cell r="X159" t="str">
            <v>759-0123</v>
          </cell>
          <cell r="Y159" t="str">
            <v>茂山　守</v>
          </cell>
          <cell r="Z159" t="str">
            <v>25100H010</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cell r="S160" t="str">
            <v>0898-48-1600</v>
          </cell>
          <cell r="T160" t="str">
            <v>0898-48-3244</v>
          </cell>
          <cell r="U160" t="str">
            <v>0898-48-1600</v>
          </cell>
          <cell r="V160" t="str">
            <v>0898-48-3244</v>
          </cell>
          <cell r="W160" t="str">
            <v>愛媛県今治市国分一丁目１番１８号</v>
          </cell>
          <cell r="X160" t="str">
            <v>799-1533</v>
          </cell>
          <cell r="Y160" t="str">
            <v>青野　通久</v>
          </cell>
          <cell r="Z160" t="str">
            <v>25100H010</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cell r="S161" t="str">
            <v>083-252-2000</v>
          </cell>
          <cell r="T161" t="str">
            <v>083-252-2021</v>
          </cell>
          <cell r="U161" t="str">
            <v>083-252-2000</v>
          </cell>
          <cell r="V161" t="str">
            <v>083-252-2021</v>
          </cell>
          <cell r="W161" t="str">
            <v>下関市古屋町一丁目１２番３号</v>
          </cell>
          <cell r="X161" t="str">
            <v>751-0847</v>
          </cell>
          <cell r="Y161" t="str">
            <v>藤本　篤靖</v>
          </cell>
          <cell r="Z161" t="str">
            <v>25100H010</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cell r="S162" t="str">
            <v>083-223-2311</v>
          </cell>
          <cell r="T162" t="str">
            <v>083-232-5249</v>
          </cell>
          <cell r="U162" t="str">
            <v>083-223-2311</v>
          </cell>
          <cell r="V162" t="str">
            <v>083-232-5249</v>
          </cell>
          <cell r="W162" t="str">
            <v>下関市赤間町３番３１号</v>
          </cell>
          <cell r="X162" t="str">
            <v>750-0007</v>
          </cell>
          <cell r="Y162" t="str">
            <v>三吉　亮</v>
          </cell>
          <cell r="Z162" t="str">
            <v>25200H006</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cell r="S163" t="str">
            <v>083-231-6000</v>
          </cell>
          <cell r="T163" t="str">
            <v>083-231-6002</v>
          </cell>
          <cell r="U163" t="str">
            <v>083-231-6000</v>
          </cell>
          <cell r="V163" t="str">
            <v>083-231-6002</v>
          </cell>
          <cell r="W163" t="str">
            <v>下関市上田中町一丁目９番３号</v>
          </cell>
          <cell r="X163" t="str">
            <v>750-0009</v>
          </cell>
          <cell r="Y163" t="str">
            <v>岡野　勝</v>
          </cell>
          <cell r="Z163" t="str">
            <v>25100H010</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cell r="S164" t="str">
            <v>083-267-9601</v>
          </cell>
          <cell r="T164" t="str">
            <v>083-267-9606</v>
          </cell>
          <cell r="U164" t="str">
            <v>083-267-9601</v>
          </cell>
          <cell r="V164" t="str">
            <v>083-267-9606</v>
          </cell>
          <cell r="W164" t="str">
            <v>下関市東大和町一丁目４番５号</v>
          </cell>
          <cell r="X164" t="str">
            <v>750-0066</v>
          </cell>
          <cell r="Y164" t="str">
            <v>竹矢　敏光</v>
          </cell>
          <cell r="Z164" t="str">
            <v>25100H010</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cell r="S165" t="str">
            <v>06-6796-1542</v>
          </cell>
          <cell r="T165" t="str">
            <v>06-6796-1540</v>
          </cell>
          <cell r="U165" t="str">
            <v>06-6796-1542</v>
          </cell>
          <cell r="V165" t="str">
            <v>06-6796-1540</v>
          </cell>
          <cell r="W165" t="str">
            <v>大阪府八尾市北亀井町三丁目１番７２号</v>
          </cell>
          <cell r="X165" t="str">
            <v>581-8585</v>
          </cell>
          <cell r="Y165" t="str">
            <v>大山　貞</v>
          </cell>
          <cell r="Z165" t="str">
            <v>25200H006</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cell r="S166" t="str">
            <v>06-6768-0418</v>
          </cell>
          <cell r="T166" t="str">
            <v>06-6768-8520</v>
          </cell>
          <cell r="U166" t="str">
            <v>06-6768-0418</v>
          </cell>
          <cell r="V166" t="str">
            <v>06-6768-8520</v>
          </cell>
          <cell r="W166" t="str">
            <v>大阪府大阪市天王寺区上本町三丁目２番１５号</v>
          </cell>
          <cell r="X166" t="str">
            <v>546-0031</v>
          </cell>
          <cell r="Y166" t="str">
            <v>永露　潔</v>
          </cell>
          <cell r="Z166" t="str">
            <v>25100H010</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cell r="S167" t="str">
            <v>042-661-2893</v>
          </cell>
          <cell r="T167" t="str">
            <v>042-661-2894</v>
          </cell>
          <cell r="U167" t="str">
            <v>042-661-2893</v>
          </cell>
          <cell r="V167" t="str">
            <v>042-661-2894</v>
          </cell>
          <cell r="W167" t="str">
            <v>東京都八王子市狭間町１４６３番地</v>
          </cell>
          <cell r="X167" t="str">
            <v>193-0941</v>
          </cell>
          <cell r="Y167" t="str">
            <v>齋藤　真</v>
          </cell>
          <cell r="Z167" t="str">
            <v>25200H006</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cell r="S168" t="str">
            <v>075-924-2603</v>
          </cell>
          <cell r="T168" t="str">
            <v>075-924-2803</v>
          </cell>
          <cell r="U168" t="str">
            <v>075-924-2603</v>
          </cell>
          <cell r="V168" t="str">
            <v>075-924-2803</v>
          </cell>
          <cell r="W168" t="str">
            <v>京都府京都市右京区西京極西池田町９番地５西京極駅前ビル６階</v>
          </cell>
          <cell r="X168" t="str">
            <v>615-0851</v>
          </cell>
          <cell r="Y168" t="str">
            <v>藤原　壮督</v>
          </cell>
          <cell r="Z168" t="str">
            <v>25100H010</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cell r="S169" t="str">
            <v>083-266-4809</v>
          </cell>
          <cell r="T169" t="str">
            <v>083-267-9856</v>
          </cell>
          <cell r="U169" t="str">
            <v>083-266-4809</v>
          </cell>
          <cell r="V169" t="str">
            <v>083-267-9856</v>
          </cell>
          <cell r="W169" t="str">
            <v>下関市彦島迫町四丁目１２番４号</v>
          </cell>
          <cell r="X169" t="str">
            <v>750-0092</v>
          </cell>
          <cell r="Y169" t="str">
            <v>植田　ゆき子</v>
          </cell>
          <cell r="Z169" t="str">
            <v>25100H010</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cell r="S170" t="str">
            <v>0833-43-2887</v>
          </cell>
          <cell r="T170" t="str">
            <v>0833-43-5874</v>
          </cell>
          <cell r="U170" t="str">
            <v>0833-43-2887</v>
          </cell>
          <cell r="V170" t="str">
            <v>0833-43-5874</v>
          </cell>
          <cell r="W170" t="str">
            <v>下松市大字平田東潮上４８４番地</v>
          </cell>
          <cell r="X170" t="str">
            <v>744-0021</v>
          </cell>
          <cell r="Y170" t="str">
            <v>武市　理史</v>
          </cell>
          <cell r="Z170" t="str">
            <v>25100H010</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cell r="S171" t="str">
            <v>0833-47-2500</v>
          </cell>
          <cell r="T171" t="str">
            <v>0833-47-2501</v>
          </cell>
          <cell r="U171" t="str">
            <v>0833-47-2500</v>
          </cell>
          <cell r="V171" t="str">
            <v>0833-47-2501</v>
          </cell>
          <cell r="W171" t="str">
            <v>下松市大字切山３０６番地４</v>
          </cell>
          <cell r="X171" t="str">
            <v>744-0042</v>
          </cell>
          <cell r="Y171" t="str">
            <v>河村　健司</v>
          </cell>
          <cell r="Z171" t="str">
            <v>25100H010</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cell r="S172" t="str">
            <v>083-249-1100</v>
          </cell>
          <cell r="T172" t="str">
            <v>083-249-1021</v>
          </cell>
          <cell r="U172" t="str">
            <v>083-249-1100</v>
          </cell>
          <cell r="V172" t="str">
            <v>083-249-1021</v>
          </cell>
          <cell r="W172" t="str">
            <v>下関市長府扇町９番５０号</v>
          </cell>
          <cell r="X172" t="str">
            <v>752-0927</v>
          </cell>
          <cell r="Y172" t="str">
            <v>藤田　良郎</v>
          </cell>
          <cell r="Z172" t="str">
            <v>25200H006</v>
          </cell>
        </row>
        <row r="173">
          <cell r="A173">
            <v>873</v>
          </cell>
          <cell r="B173" t="str">
            <v>00873-00</v>
          </cell>
          <cell r="C173" t="str">
            <v>特Ａ</v>
          </cell>
          <cell r="D173" t="str">
            <v>㈱新栄ビルサービス</v>
          </cell>
          <cell r="E173" t="str">
            <v>シンエイビルサービス</v>
          </cell>
          <cell r="G173">
            <v>35203</v>
          </cell>
          <cell r="H173" t="str">
            <v>山口市</v>
          </cell>
          <cell r="J173">
            <v>1</v>
          </cell>
          <cell r="K173">
            <v>1</v>
          </cell>
          <cell r="L173">
            <v>1</v>
          </cell>
          <cell r="M173">
            <v>1</v>
          </cell>
          <cell r="N173">
            <v>1</v>
          </cell>
          <cell r="O173">
            <v>0</v>
          </cell>
          <cell r="P173" t="str">
            <v>山口市湯田温泉六丁目６番２３号</v>
          </cell>
          <cell r="Q173" t="str">
            <v>753-0056</v>
          </cell>
          <cell r="R173" t="str">
            <v>有方　聖二</v>
          </cell>
          <cell r="S173" t="str">
            <v>083-925-1217</v>
          </cell>
          <cell r="T173" t="str">
            <v>083-925-1370</v>
          </cell>
          <cell r="U173" t="str">
            <v>083-925-1217</v>
          </cell>
          <cell r="V173" t="str">
            <v>083-925-1370</v>
          </cell>
          <cell r="W173" t="str">
            <v>山口市湯田温泉六丁目６番２３号</v>
          </cell>
          <cell r="X173" t="str">
            <v>753-0056</v>
          </cell>
          <cell r="Y173" t="str">
            <v>有方　聖二</v>
          </cell>
          <cell r="Z173" t="str">
            <v>25100H010</v>
          </cell>
        </row>
        <row r="174">
          <cell r="A174">
            <v>875</v>
          </cell>
          <cell r="B174" t="str">
            <v>00875-00</v>
          </cell>
          <cell r="C174" t="str">
            <v>特Ａ</v>
          </cell>
          <cell r="D174" t="str">
            <v>新川電機㈱</v>
          </cell>
          <cell r="E174" t="str">
            <v>シンカワデンキ</v>
          </cell>
          <cell r="G174">
            <v>34000</v>
          </cell>
          <cell r="H174" t="str">
            <v>広島県</v>
          </cell>
          <cell r="J174">
            <v>1</v>
          </cell>
          <cell r="K174">
            <v>1</v>
          </cell>
          <cell r="L174">
            <v>2</v>
          </cell>
          <cell r="M174">
            <v>1</v>
          </cell>
          <cell r="N174">
            <v>1</v>
          </cell>
          <cell r="O174">
            <v>5</v>
          </cell>
          <cell r="P174" t="str">
            <v>広島県広島市中区三川町１０番９号</v>
          </cell>
          <cell r="Q174" t="str">
            <v>730-0029</v>
          </cell>
          <cell r="R174" t="str">
            <v>新川　文登</v>
          </cell>
          <cell r="S174" t="str">
            <v>082-247-4211</v>
          </cell>
          <cell r="T174" t="str">
            <v>082-249-6438</v>
          </cell>
          <cell r="U174" t="str">
            <v>082-247-4211</v>
          </cell>
          <cell r="V174" t="str">
            <v>082-249-6438</v>
          </cell>
          <cell r="W174" t="str">
            <v>広島県広島市中区三川町１０番９号</v>
          </cell>
          <cell r="X174" t="str">
            <v>730-0029</v>
          </cell>
          <cell r="Y174" t="str">
            <v>新川　文登</v>
          </cell>
          <cell r="Z174" t="str">
            <v>25200H006</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cell r="S175" t="str">
            <v>0836-45-1111</v>
          </cell>
          <cell r="T175" t="str">
            <v>0836-45-2535</v>
          </cell>
          <cell r="U175" t="str">
            <v>0836-45-1111</v>
          </cell>
          <cell r="V175" t="str">
            <v>0836-45-2535</v>
          </cell>
          <cell r="W175" t="str">
            <v>宇部市厚南中央二丁目１番１４号</v>
          </cell>
          <cell r="X175" t="str">
            <v>759-0297</v>
          </cell>
          <cell r="Y175" t="str">
            <v>沖　将介</v>
          </cell>
          <cell r="Z175" t="str">
            <v>25100H010</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cell r="S176" t="str">
            <v>0834-33-3051</v>
          </cell>
          <cell r="T176" t="str">
            <v>0834-33-3052</v>
          </cell>
          <cell r="U176" t="str">
            <v>0834-33-3051</v>
          </cell>
          <cell r="V176" t="str">
            <v>0834-33-3052</v>
          </cell>
          <cell r="W176" t="str">
            <v>周南市岡田町１０番３７号</v>
          </cell>
          <cell r="X176" t="str">
            <v>745-0066</v>
          </cell>
          <cell r="Y176" t="str">
            <v>實光　太一</v>
          </cell>
          <cell r="Z176" t="str">
            <v>25100H010</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cell r="S177" t="str">
            <v>082-251-8114</v>
          </cell>
          <cell r="T177" t="str">
            <v>082-252-9097</v>
          </cell>
          <cell r="U177" t="str">
            <v>082-251-8114</v>
          </cell>
          <cell r="V177" t="str">
            <v>082-252-9097</v>
          </cell>
          <cell r="W177" t="str">
            <v>広島県広島市南区宇品海岸三丁目８番６０号</v>
          </cell>
          <cell r="X177" t="str">
            <v>734-0011</v>
          </cell>
          <cell r="Y177" t="str">
            <v>佐々木　誠</v>
          </cell>
          <cell r="Z177" t="str">
            <v>25200H006</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cell r="S178" t="str">
            <v>03-3259-6262</v>
          </cell>
          <cell r="T178" t="str">
            <v>03-3259-6272</v>
          </cell>
          <cell r="U178" t="str">
            <v>03-3259-6262</v>
          </cell>
          <cell r="V178" t="str">
            <v>03-3259-6272</v>
          </cell>
          <cell r="W178" t="str">
            <v>東京都千代田区神田猿楽町二丁目５番４号</v>
          </cell>
          <cell r="X178" t="str">
            <v>101-0064</v>
          </cell>
          <cell r="Y178" t="str">
            <v>石川　博久</v>
          </cell>
          <cell r="Z178" t="str">
            <v>25100H010</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cell r="S179" t="str">
            <v>0833-45-0022</v>
          </cell>
          <cell r="T179" t="str">
            <v>0833-43-8005</v>
          </cell>
          <cell r="U179" t="str">
            <v>0833-45-0022</v>
          </cell>
          <cell r="V179" t="str">
            <v>0833-43-8005</v>
          </cell>
          <cell r="W179" t="str">
            <v>下松市大手町三丁目１番５号</v>
          </cell>
          <cell r="X179" t="str">
            <v>744-0015</v>
          </cell>
          <cell r="Y179" t="str">
            <v>藤嶋　篤</v>
          </cell>
          <cell r="Z179" t="str">
            <v>10600H006</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cell r="S180" t="str">
            <v>03-4214-3400</v>
          </cell>
          <cell r="T180" t="str">
            <v>03-4214-3420</v>
          </cell>
          <cell r="U180" t="str">
            <v>03-4214-3400</v>
          </cell>
          <cell r="V180" t="str">
            <v>03-4214-3420</v>
          </cell>
          <cell r="W180" t="str">
            <v>東京都江東区富岡一丁目２６番２０号</v>
          </cell>
          <cell r="X180" t="str">
            <v>135-0047</v>
          </cell>
          <cell r="Y180" t="str">
            <v>福原　保豊</v>
          </cell>
          <cell r="Z180" t="str">
            <v>25100H010</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cell r="S181" t="str">
            <v>083-263-3040</v>
          </cell>
          <cell r="T181" t="str">
            <v>083-263-3041</v>
          </cell>
          <cell r="U181" t="str">
            <v>083-263-3040</v>
          </cell>
          <cell r="V181" t="str">
            <v>083-263-3041</v>
          </cell>
          <cell r="W181" t="str">
            <v>下関市一の宮町三丁目１１番４号</v>
          </cell>
          <cell r="X181" t="str">
            <v>751-0806</v>
          </cell>
          <cell r="Y181" t="str">
            <v>緒方　克彦</v>
          </cell>
          <cell r="Z181" t="str">
            <v>25200H006</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cell r="S182" t="str">
            <v>0836-35-3610</v>
          </cell>
          <cell r="T182" t="str">
            <v>0836-35-3611</v>
          </cell>
          <cell r="U182" t="str">
            <v>0836-35-3610</v>
          </cell>
          <cell r="V182" t="str">
            <v>0836-35-3611</v>
          </cell>
          <cell r="W182" t="str">
            <v>宇部市錦町５番５号</v>
          </cell>
          <cell r="X182" t="str">
            <v>755-0018</v>
          </cell>
          <cell r="Y182" t="str">
            <v>西村　正文</v>
          </cell>
          <cell r="Z182" t="str">
            <v>25100H010</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cell r="S183" t="str">
            <v>03-5286-7575</v>
          </cell>
          <cell r="T183" t="str">
            <v>03-5286-7650</v>
          </cell>
          <cell r="U183" t="str">
            <v>03-5286-7575</v>
          </cell>
          <cell r="V183" t="str">
            <v>03-5286-7650</v>
          </cell>
          <cell r="W183" t="str">
            <v>東京都文京区関口一丁目４３番５号</v>
          </cell>
          <cell r="X183" t="str">
            <v>112-0014</v>
          </cell>
          <cell r="Y183" t="str">
            <v>鷲見　公一</v>
          </cell>
          <cell r="Z183" t="str">
            <v>25200H006</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cell r="S184" t="str">
            <v>0836-31-8799</v>
          </cell>
          <cell r="T184" t="str">
            <v>0836-31-8752</v>
          </cell>
          <cell r="U184" t="str">
            <v>0836-31-8799</v>
          </cell>
          <cell r="V184" t="str">
            <v>0836-31-8752</v>
          </cell>
          <cell r="W184" t="str">
            <v>宇部市野原一丁目１２番３０号</v>
          </cell>
          <cell r="X184" t="str">
            <v>755-0024</v>
          </cell>
          <cell r="Y184" t="str">
            <v>前田　拓史</v>
          </cell>
          <cell r="Z184" t="str">
            <v>25100H010</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cell r="S185" t="str">
            <v>092-621-8199</v>
          </cell>
          <cell r="T185" t="str">
            <v>092-611-4415</v>
          </cell>
          <cell r="U185" t="str">
            <v>092-621-8199</v>
          </cell>
          <cell r="V185" t="str">
            <v>092-611-4415</v>
          </cell>
          <cell r="W185" t="str">
            <v>福岡県福岡市東区松島三丁目３４番３３号</v>
          </cell>
          <cell r="X185" t="str">
            <v>813-0062</v>
          </cell>
          <cell r="Y185" t="str">
            <v>印　正俊</v>
          </cell>
          <cell r="Z185" t="str">
            <v>25200H006</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cell r="S186" t="str">
            <v>0835-25-2883</v>
          </cell>
          <cell r="T186" t="str">
            <v>0835-25-7013</v>
          </cell>
          <cell r="U186" t="str">
            <v>0835-25-2883</v>
          </cell>
          <cell r="V186" t="str">
            <v>0835-25-7013</v>
          </cell>
          <cell r="W186" t="str">
            <v>防府市国衙一丁目９番１３号</v>
          </cell>
          <cell r="X186" t="str">
            <v>747-0024</v>
          </cell>
          <cell r="Y186" t="str">
            <v>小河　洋光</v>
          </cell>
          <cell r="Z186" t="str">
            <v>25100H010</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cell r="S187" t="str">
            <v>082-278-1912</v>
          </cell>
          <cell r="T187" t="str">
            <v>082-277-9482</v>
          </cell>
          <cell r="U187" t="str">
            <v>082-278-1912</v>
          </cell>
          <cell r="V187" t="str">
            <v>082-277-9482</v>
          </cell>
          <cell r="W187" t="str">
            <v>広島県広島市西区商工センター五丁目１番１号</v>
          </cell>
          <cell r="X187" t="str">
            <v>733-8660</v>
          </cell>
          <cell r="Y187" t="str">
            <v>河野　修蔵</v>
          </cell>
          <cell r="Z187" t="str">
            <v>25200H006</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cell r="S188" t="str">
            <v>093-941-5860</v>
          </cell>
          <cell r="T188" t="str">
            <v>093-922-2827</v>
          </cell>
          <cell r="U188" t="str">
            <v>093-941-5860</v>
          </cell>
          <cell r="V188" t="str">
            <v>093-922-2827</v>
          </cell>
          <cell r="W188" t="str">
            <v>福岡県北九州市小倉南区蜷田若園二丁目２番２号</v>
          </cell>
          <cell r="X188" t="str">
            <v>802-0814</v>
          </cell>
          <cell r="Y188" t="str">
            <v>千賀　洋平</v>
          </cell>
          <cell r="Z188" t="str">
            <v>25100H010</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cell r="S189" t="str">
            <v>0827-38-3111</v>
          </cell>
          <cell r="T189" t="str">
            <v>-</v>
          </cell>
          <cell r="U189" t="str">
            <v>0827-38-3111</v>
          </cell>
          <cell r="V189" t="str">
            <v>-</v>
          </cell>
          <cell r="W189" t="str">
            <v>岩国市保津町二丁目１２番２４号</v>
          </cell>
          <cell r="X189" t="str">
            <v>740-0043</v>
          </cell>
          <cell r="Y189" t="str">
            <v>藤中　洋</v>
          </cell>
          <cell r="Z189" t="str">
            <v>25100H010</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cell r="S190" t="str">
            <v>093-551-1700</v>
          </cell>
          <cell r="T190" t="str">
            <v>093-531-3094</v>
          </cell>
          <cell r="U190" t="str">
            <v>093-551-1700</v>
          </cell>
          <cell r="V190" t="str">
            <v>093-531-3094</v>
          </cell>
          <cell r="W190" t="str">
            <v>福岡県北九州市小倉北区紺屋町１３番１号</v>
          </cell>
          <cell r="X190" t="str">
            <v>802-0081</v>
          </cell>
          <cell r="Y190" t="str">
            <v>松元　秀樹</v>
          </cell>
          <cell r="Z190" t="str">
            <v>25100H010</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cell r="S191" t="str">
            <v>083-928-4741</v>
          </cell>
          <cell r="T191" t="str">
            <v>083-928-4747</v>
          </cell>
          <cell r="U191" t="str">
            <v>083-928-4741</v>
          </cell>
          <cell r="V191" t="str">
            <v>083-928-4747</v>
          </cell>
          <cell r="W191" t="str">
            <v>山口市平井１２６番地２</v>
          </cell>
          <cell r="X191" t="str">
            <v>753-0831</v>
          </cell>
          <cell r="Y191" t="str">
            <v>森口　達也</v>
          </cell>
          <cell r="Z191" t="str">
            <v>25100H010</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cell r="S192" t="str">
            <v>0834-34-8818</v>
          </cell>
          <cell r="T192" t="str">
            <v>0834-63-0084</v>
          </cell>
          <cell r="U192" t="str">
            <v>0834-34-8818</v>
          </cell>
          <cell r="V192" t="str">
            <v>0834-63-0084</v>
          </cell>
          <cell r="W192" t="str">
            <v>周南市野村一丁目２４番２４号</v>
          </cell>
          <cell r="X192" t="str">
            <v>746-0022</v>
          </cell>
          <cell r="Y192" t="str">
            <v>中山　邦彦</v>
          </cell>
          <cell r="Z192" t="str">
            <v>25100H010</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cell r="S193" t="str">
            <v>082-501-0222</v>
          </cell>
          <cell r="T193" t="str">
            <v>082-276-3010</v>
          </cell>
          <cell r="U193" t="str">
            <v>082-501-0222</v>
          </cell>
          <cell r="V193" t="str">
            <v>082-276-3010</v>
          </cell>
          <cell r="W193" t="str">
            <v>広島県広島市西区商工センター一丁目２番１９号</v>
          </cell>
          <cell r="X193" t="str">
            <v>733-8633</v>
          </cell>
          <cell r="Y193" t="str">
            <v>髙橋　卓詩</v>
          </cell>
          <cell r="Z193" t="str">
            <v>25200H006</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cell r="S194" t="str">
            <v>0834-21-8482</v>
          </cell>
          <cell r="T194" t="str">
            <v>0834-21-8663</v>
          </cell>
          <cell r="U194" t="str">
            <v>0834-21-8482</v>
          </cell>
          <cell r="V194" t="str">
            <v>0834-21-8663</v>
          </cell>
          <cell r="W194" t="str">
            <v>周南市那智町２番１号</v>
          </cell>
          <cell r="X194" t="str">
            <v>745-0023</v>
          </cell>
          <cell r="Y194" t="str">
            <v>笠本　央</v>
          </cell>
          <cell r="Z194" t="str">
            <v>25100H010</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cell r="S195" t="str">
            <v>082-256-0010</v>
          </cell>
          <cell r="T195" t="str">
            <v>082-256-0011</v>
          </cell>
          <cell r="U195" t="str">
            <v>082-256-0010</v>
          </cell>
          <cell r="V195" t="str">
            <v>082-256-0011</v>
          </cell>
          <cell r="W195" t="str">
            <v>広島県広島市南区宇品神田五丁目２３番２０号</v>
          </cell>
          <cell r="X195" t="str">
            <v>734-0004</v>
          </cell>
          <cell r="Y195" t="str">
            <v>小松　幹昇</v>
          </cell>
          <cell r="Z195" t="str">
            <v>25200H006</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cell r="S196" t="str">
            <v>03-5775-8475</v>
          </cell>
          <cell r="T196" t="str">
            <v>-</v>
          </cell>
          <cell r="U196" t="str">
            <v>03-5775-8475</v>
          </cell>
          <cell r="V196" t="str">
            <v>-</v>
          </cell>
          <cell r="W196" t="str">
            <v>東京都渋谷区神宮前一丁目５番１号</v>
          </cell>
          <cell r="X196" t="str">
            <v>150-0001</v>
          </cell>
          <cell r="Y196" t="str">
            <v>吉田　保幸</v>
          </cell>
          <cell r="Z196" t="str">
            <v>25200H006</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cell r="S197" t="str">
            <v>083-927-7901</v>
          </cell>
          <cell r="T197" t="str">
            <v>083-927-7902</v>
          </cell>
          <cell r="U197" t="str">
            <v>083-927-7901</v>
          </cell>
          <cell r="V197" t="str">
            <v>083-927-7902</v>
          </cell>
          <cell r="W197" t="str">
            <v>山口市大内御堀３７７１番地の１</v>
          </cell>
          <cell r="X197" t="str">
            <v>753-0214</v>
          </cell>
          <cell r="Y197" t="str">
            <v>加藤　晋</v>
          </cell>
          <cell r="Z197" t="str">
            <v>25100H010</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cell r="S198" t="str">
            <v>03-5215-9100</v>
          </cell>
          <cell r="T198" t="str">
            <v>03-3263-5095</v>
          </cell>
          <cell r="U198" t="str">
            <v>03-5215-9100</v>
          </cell>
          <cell r="V198" t="str">
            <v>03-3263-5095</v>
          </cell>
          <cell r="W198" t="str">
            <v>東京都千代田区平河町二丁目７番９号ＪＡ共済ビル</v>
          </cell>
          <cell r="X198" t="str">
            <v>102-8630</v>
          </cell>
          <cell r="Y198" t="str">
            <v>村山　美彦</v>
          </cell>
          <cell r="Z198" t="str">
            <v>25100H010</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cell r="S199" t="str">
            <v>0836-67-0321</v>
          </cell>
          <cell r="T199" t="str">
            <v>0836-67-0501</v>
          </cell>
          <cell r="U199" t="str">
            <v>0836-67-0321</v>
          </cell>
          <cell r="V199" t="str">
            <v>0836-67-0501</v>
          </cell>
          <cell r="W199" t="str">
            <v>宇部市大字船木９８０番地</v>
          </cell>
          <cell r="X199" t="str">
            <v>757-0216</v>
          </cell>
          <cell r="Y199" t="str">
            <v>田中　敬一</v>
          </cell>
          <cell r="Z199" t="str">
            <v>25100H010</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cell r="S200" t="str">
            <v>083-922-8651</v>
          </cell>
          <cell r="T200" t="str">
            <v>083-923-5452</v>
          </cell>
          <cell r="U200" t="str">
            <v>083-922-8651</v>
          </cell>
          <cell r="V200" t="str">
            <v>083-923-5452</v>
          </cell>
          <cell r="W200" t="str">
            <v>山口市宮島町５番１３号</v>
          </cell>
          <cell r="X200" t="str">
            <v>753-0043</v>
          </cell>
          <cell r="Y200" t="str">
            <v>野田　文彦</v>
          </cell>
          <cell r="Z200" t="str">
            <v>25100H010</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cell r="S201" t="str">
            <v>093-882-9050</v>
          </cell>
          <cell r="T201" t="str">
            <v>093-882-9100</v>
          </cell>
          <cell r="U201" t="str">
            <v>093-882-9050</v>
          </cell>
          <cell r="V201" t="str">
            <v>093-882-9100</v>
          </cell>
          <cell r="W201" t="str">
            <v>福岡県北九州市小倉北区室町一丁目１番１号</v>
          </cell>
          <cell r="X201" t="str">
            <v>803-0812</v>
          </cell>
          <cell r="Y201" t="str">
            <v>竹川　道郎</v>
          </cell>
          <cell r="Z201" t="str">
            <v>25200H006</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cell r="S202" t="str">
            <v>083-256-5271</v>
          </cell>
          <cell r="T202" t="str">
            <v>083-256-6009</v>
          </cell>
          <cell r="U202" t="str">
            <v>083-256-5271</v>
          </cell>
          <cell r="V202" t="str">
            <v>083-256-6009</v>
          </cell>
          <cell r="W202" t="str">
            <v>下関市秋根本町二丁目６番２２号</v>
          </cell>
          <cell r="X202" t="str">
            <v>751-0875</v>
          </cell>
          <cell r="Y202" t="str">
            <v>三浦　学</v>
          </cell>
          <cell r="Z202" t="str">
            <v>25100H010</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cell r="S203" t="str">
            <v>03-3470-6811</v>
          </cell>
          <cell r="T203" t="str">
            <v>03-3470-2626</v>
          </cell>
          <cell r="U203" t="str">
            <v>03-3470-6811</v>
          </cell>
          <cell r="V203" t="str">
            <v>03-3470-2626</v>
          </cell>
          <cell r="W203" t="str">
            <v>東京都港区元赤坂一丁目６番６号</v>
          </cell>
          <cell r="X203" t="str">
            <v>107-8511</v>
          </cell>
          <cell r="Y203" t="str">
            <v>村井　豪</v>
          </cell>
          <cell r="Z203" t="str">
            <v>25100H010</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cell r="S204" t="str">
            <v>0834-26-2223</v>
          </cell>
          <cell r="T204" t="str">
            <v>0834-26-1195</v>
          </cell>
          <cell r="U204" t="str">
            <v>0834-26-2223</v>
          </cell>
          <cell r="V204" t="str">
            <v>0834-26-1195</v>
          </cell>
          <cell r="W204" t="str">
            <v>周南市大字栗屋５０番３５</v>
          </cell>
          <cell r="X204" t="str">
            <v>745-0802</v>
          </cell>
          <cell r="Y204" t="str">
            <v>中島　辰男</v>
          </cell>
          <cell r="Z204" t="str">
            <v>25100H010</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cell r="S205" t="str">
            <v>083-257-0641</v>
          </cell>
          <cell r="T205" t="str">
            <v>083-257-0643</v>
          </cell>
          <cell r="U205" t="str">
            <v>083-257-0641</v>
          </cell>
          <cell r="V205" t="str">
            <v>083-257-0643</v>
          </cell>
          <cell r="W205" t="str">
            <v>下関市一の宮町四丁目４番２７号</v>
          </cell>
          <cell r="X205" t="str">
            <v>751-0806</v>
          </cell>
          <cell r="Y205" t="str">
            <v>坂田　真一</v>
          </cell>
          <cell r="Z205" t="str">
            <v>25100H010</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cell r="S206" t="str">
            <v>084-924-9587</v>
          </cell>
          <cell r="T206" t="str">
            <v>084-924-9582</v>
          </cell>
          <cell r="U206" t="str">
            <v>084-924-9587</v>
          </cell>
          <cell r="V206" t="str">
            <v>084-924-9582</v>
          </cell>
          <cell r="W206" t="str">
            <v>広島県福山市南手城町３ー２３ー６</v>
          </cell>
          <cell r="X206" t="str">
            <v>721-0963</v>
          </cell>
          <cell r="Y206" t="str">
            <v>荒金　弘幸</v>
          </cell>
          <cell r="Z206" t="str">
            <v>25100H010</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cell r="S207" t="str">
            <v>082-252-0707</v>
          </cell>
          <cell r="T207" t="str">
            <v>082-255-1414</v>
          </cell>
          <cell r="U207" t="str">
            <v>082-252-0707</v>
          </cell>
          <cell r="V207" t="str">
            <v>082-255-1414</v>
          </cell>
          <cell r="W207" t="str">
            <v>広島県広島市中区南千田東町２番３２号</v>
          </cell>
          <cell r="X207" t="str">
            <v>730-0054</v>
          </cell>
          <cell r="Y207" t="str">
            <v>大橋　大樹</v>
          </cell>
          <cell r="Z207" t="str">
            <v>25100H010</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cell r="S208" t="str">
            <v>083-923-3010</v>
          </cell>
          <cell r="T208" t="str">
            <v>083-923-5356</v>
          </cell>
          <cell r="U208" t="str">
            <v>083-923-3010</v>
          </cell>
          <cell r="V208" t="str">
            <v>083-923-5356</v>
          </cell>
          <cell r="W208" t="str">
            <v>山口市湯田温泉六丁目８番５７号</v>
          </cell>
          <cell r="X208" t="str">
            <v>753-0056</v>
          </cell>
          <cell r="Y208" t="str">
            <v>亀田　久美子</v>
          </cell>
          <cell r="Z208" t="str">
            <v>25100H010</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cell r="S209" t="str">
            <v>03-3404-2251</v>
          </cell>
          <cell r="T209" t="str">
            <v>03-3404-2269</v>
          </cell>
          <cell r="U209" t="str">
            <v>03-3404-2251</v>
          </cell>
          <cell r="V209" t="str">
            <v>03-3404-2269</v>
          </cell>
          <cell r="W209" t="str">
            <v>東京都港区南青山二丁目１１番１７号</v>
          </cell>
          <cell r="X209" t="str">
            <v>107-8560</v>
          </cell>
          <cell r="Y209" t="str">
            <v>田中　英弥</v>
          </cell>
          <cell r="Z209" t="str">
            <v>25100H010</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cell r="S210" t="str">
            <v>0836-21-8136</v>
          </cell>
          <cell r="T210" t="str">
            <v>0836-31-3255</v>
          </cell>
          <cell r="U210" t="str">
            <v>0836-21-8136</v>
          </cell>
          <cell r="V210" t="str">
            <v>0836-31-3255</v>
          </cell>
          <cell r="W210" t="str">
            <v>宇部市北琴芝二丁目１２番１－２号</v>
          </cell>
          <cell r="X210" t="str">
            <v>755-0036</v>
          </cell>
          <cell r="Y210" t="str">
            <v>原田　亜希那</v>
          </cell>
          <cell r="Z210" t="str">
            <v>25100H010</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cell r="S211" t="str">
            <v>0834-25-0808</v>
          </cell>
          <cell r="T211" t="str">
            <v>0834-26-1526</v>
          </cell>
          <cell r="U211" t="str">
            <v>0834-25-0808</v>
          </cell>
          <cell r="V211" t="str">
            <v>0834-26-1526</v>
          </cell>
          <cell r="W211" t="str">
            <v>周南市大字栗屋１６０番地の４</v>
          </cell>
          <cell r="X211" t="str">
            <v>745-0802</v>
          </cell>
          <cell r="Y211" t="str">
            <v>高橋　裕和</v>
          </cell>
          <cell r="Z211" t="str">
            <v>25100H010</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cell r="S212" t="str">
            <v>0820-51-1888</v>
          </cell>
          <cell r="T212" t="str">
            <v>0820-51-1889</v>
          </cell>
          <cell r="U212" t="str">
            <v>0820-51-1888</v>
          </cell>
          <cell r="V212" t="str">
            <v>0820-51-1889</v>
          </cell>
          <cell r="W212" t="str">
            <v>田布施町大字麻郷９６６</v>
          </cell>
          <cell r="X212" t="str">
            <v>742-1513</v>
          </cell>
          <cell r="Y212" t="str">
            <v>木村　晃一</v>
          </cell>
          <cell r="Z212" t="str">
            <v>25100H010</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cell r="S213" t="str">
            <v>03-3266-8111</v>
          </cell>
          <cell r="T213" t="str">
            <v>03-3266-8110</v>
          </cell>
          <cell r="U213" t="str">
            <v>03-3266-8111</v>
          </cell>
          <cell r="V213" t="str">
            <v>03-3266-8110</v>
          </cell>
          <cell r="W213" t="str">
            <v>東京都新宿区揚場町２番１号</v>
          </cell>
          <cell r="X213" t="str">
            <v>162-8565</v>
          </cell>
          <cell r="Y213" t="str">
            <v>松山　晃一郎</v>
          </cell>
          <cell r="Z213" t="str">
            <v>25100H010</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cell r="S214" t="str">
            <v>0820-56-3384</v>
          </cell>
          <cell r="T214" t="str">
            <v>0820-56-6744</v>
          </cell>
          <cell r="U214" t="str">
            <v>0820-56-3384</v>
          </cell>
          <cell r="V214" t="str">
            <v>0820-56-6744</v>
          </cell>
          <cell r="W214" t="str">
            <v>平生町大字平生村１０００４番地の１</v>
          </cell>
          <cell r="X214" t="str">
            <v>742-1102</v>
          </cell>
          <cell r="Y214" t="str">
            <v>久原　哲也</v>
          </cell>
          <cell r="Z214" t="str">
            <v>25100H010</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cell r="S215" t="str">
            <v>06-6441-8231</v>
          </cell>
          <cell r="T215" t="str">
            <v>06-6447-8233</v>
          </cell>
          <cell r="U215" t="str">
            <v>06-6441-8231</v>
          </cell>
          <cell r="V215" t="str">
            <v>06-6447-8233</v>
          </cell>
          <cell r="W215" t="str">
            <v>大阪府大阪市西区江戸堀一丁目９番２５号</v>
          </cell>
          <cell r="X215" t="str">
            <v>550-8520</v>
          </cell>
          <cell r="Y215" t="str">
            <v>山中　康宏</v>
          </cell>
          <cell r="Z215" t="str">
            <v>25100H010</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cell r="S216" t="str">
            <v>03-6417-0117</v>
          </cell>
          <cell r="T216" t="str">
            <v>03-6417-0118</v>
          </cell>
          <cell r="U216" t="str">
            <v>03-6417-0117</v>
          </cell>
          <cell r="V216" t="str">
            <v>03-6417-0118</v>
          </cell>
          <cell r="W216" t="str">
            <v>東京都品川区大崎三丁目１７番１３号</v>
          </cell>
          <cell r="X216" t="str">
            <v>141-0032</v>
          </cell>
          <cell r="Y216" t="str">
            <v>伊藤　光泰</v>
          </cell>
          <cell r="Z216" t="str">
            <v>25100H010</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cell r="S217" t="str">
            <v>043-498-3912</v>
          </cell>
          <cell r="T217" t="str">
            <v>043-498-3919</v>
          </cell>
          <cell r="U217" t="str">
            <v>043-498-3912</v>
          </cell>
          <cell r="V217" t="str">
            <v>043-498-3919</v>
          </cell>
          <cell r="W217" t="str">
            <v>千葉県佐倉市大作２－４－２</v>
          </cell>
          <cell r="X217" t="str">
            <v>285-0802</v>
          </cell>
          <cell r="Y217" t="str">
            <v>梶尾　聡</v>
          </cell>
          <cell r="Z217" t="str">
            <v>25100H010</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cell r="S218" t="str">
            <v>0835-22-3065</v>
          </cell>
          <cell r="T218" t="str">
            <v>0835-22-3088</v>
          </cell>
          <cell r="U218" t="str">
            <v>0835-22-3065</v>
          </cell>
          <cell r="V218" t="str">
            <v>0835-22-3088</v>
          </cell>
          <cell r="W218" t="str">
            <v>防府市大字浜方２７２番地の２９</v>
          </cell>
          <cell r="X218" t="str">
            <v>747-0833</v>
          </cell>
          <cell r="Y218" t="str">
            <v>山下　勝弘</v>
          </cell>
          <cell r="Z218" t="str">
            <v>25100H010</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cell r="S219" t="str">
            <v>0836-83-3732</v>
          </cell>
          <cell r="T219" t="str">
            <v>0836-83-3731</v>
          </cell>
          <cell r="U219" t="str">
            <v>0836-83-3732</v>
          </cell>
          <cell r="V219" t="str">
            <v>0836-83-3731</v>
          </cell>
          <cell r="W219" t="str">
            <v>山陽小野田市新有帆町１９番１号</v>
          </cell>
          <cell r="X219" t="str">
            <v>756-0010</v>
          </cell>
          <cell r="Y219" t="str">
            <v>杉山　和弘</v>
          </cell>
          <cell r="Z219" t="str">
            <v>25100H010</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cell r="S220" t="str">
            <v>0820-22-2507</v>
          </cell>
          <cell r="T220" t="str">
            <v>0820-22-2170</v>
          </cell>
          <cell r="U220" t="str">
            <v>0820-22-2507</v>
          </cell>
          <cell r="V220" t="str">
            <v>0820-22-2170</v>
          </cell>
          <cell r="W220" t="str">
            <v>柳井市古開作５６３番地６</v>
          </cell>
          <cell r="X220" t="str">
            <v>742-0032</v>
          </cell>
          <cell r="Y220" t="str">
            <v>弘田　裕子</v>
          </cell>
          <cell r="Z220" t="str">
            <v>25100H010</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cell r="S221" t="str">
            <v>082-876-2111</v>
          </cell>
          <cell r="T221" t="str">
            <v>082-876-2828</v>
          </cell>
          <cell r="U221" t="str">
            <v>082-876-2111</v>
          </cell>
          <cell r="V221" t="str">
            <v>082-876-2828</v>
          </cell>
          <cell r="W221" t="str">
            <v>広島県広島市安佐南区緑井一丁目１２番３１号</v>
          </cell>
          <cell r="X221" t="str">
            <v>731-0103</v>
          </cell>
          <cell r="Y221" t="str">
            <v>後藤　浩美</v>
          </cell>
          <cell r="Z221" t="str">
            <v>25100H010</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cell r="S222" t="str">
            <v>083-222-6296</v>
          </cell>
          <cell r="T222" t="str">
            <v>083-222-6070</v>
          </cell>
          <cell r="U222" t="str">
            <v>083-222-6296</v>
          </cell>
          <cell r="V222" t="str">
            <v>083-222-6070</v>
          </cell>
          <cell r="W222" t="str">
            <v>下関市南部町１３番９号</v>
          </cell>
          <cell r="X222" t="str">
            <v>750-0006</v>
          </cell>
          <cell r="Y222" t="str">
            <v>宮川　栄一</v>
          </cell>
          <cell r="Z222" t="str">
            <v>25100H010</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cell r="S223" t="str">
            <v>03-3291-5870</v>
          </cell>
          <cell r="T223" t="str">
            <v>03-3291-5802</v>
          </cell>
          <cell r="U223" t="str">
            <v>03-3291-5870</v>
          </cell>
          <cell r="V223" t="str">
            <v>03-3291-5802</v>
          </cell>
          <cell r="W223" t="str">
            <v>東京都千代田区内神田一丁目４番１５号</v>
          </cell>
          <cell r="X223" t="str">
            <v>101-0047</v>
          </cell>
          <cell r="Y223" t="str">
            <v>奥田　慎二</v>
          </cell>
          <cell r="Z223" t="str">
            <v>25100H010</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cell r="S224" t="str">
            <v>0834-31-1011</v>
          </cell>
          <cell r="T224" t="str">
            <v>0834-31-1016</v>
          </cell>
          <cell r="U224" t="str">
            <v>0834-31-1011</v>
          </cell>
          <cell r="V224" t="str">
            <v>0834-31-1016</v>
          </cell>
          <cell r="W224" t="str">
            <v>周南市今宿町三丁目１番地の１</v>
          </cell>
          <cell r="X224" t="str">
            <v>745-0074</v>
          </cell>
          <cell r="Y224" t="str">
            <v>小寺　正人</v>
          </cell>
          <cell r="Z224" t="str">
            <v>25200H006</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cell r="S225" t="str">
            <v>0836-41-8891</v>
          </cell>
          <cell r="T225" t="str">
            <v>0836-41-8864</v>
          </cell>
          <cell r="U225" t="str">
            <v>0836-41-8891</v>
          </cell>
          <cell r="V225" t="str">
            <v>0836-41-8864</v>
          </cell>
          <cell r="W225" t="str">
            <v>宇部市大字妻崎開作７９３番地の５</v>
          </cell>
          <cell r="X225" t="str">
            <v>759-0204</v>
          </cell>
          <cell r="Y225" t="str">
            <v>田端　博文</v>
          </cell>
          <cell r="Z225" t="str">
            <v>25100H010</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cell r="S226" t="str">
            <v>0820-52-3253</v>
          </cell>
          <cell r="T226" t="str">
            <v>0820-25-1222</v>
          </cell>
          <cell r="U226" t="str">
            <v>0820-52-3253</v>
          </cell>
          <cell r="V226" t="str">
            <v>0820-25-1222</v>
          </cell>
          <cell r="W226" t="str">
            <v>田布施町大字波野３９４番地３８</v>
          </cell>
          <cell r="X226" t="str">
            <v>742-1502</v>
          </cell>
          <cell r="Y226" t="str">
            <v>平松　正義</v>
          </cell>
          <cell r="Z226" t="str">
            <v>25100H010</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cell r="S227" t="str">
            <v>03-6455-8151</v>
          </cell>
          <cell r="T227" t="str">
            <v>03-6455-8226</v>
          </cell>
          <cell r="U227" t="str">
            <v>03-6455-8151</v>
          </cell>
          <cell r="V227" t="str">
            <v>03-6455-8226</v>
          </cell>
          <cell r="W227" t="str">
            <v>東京都港区港南一丁目２番７０号</v>
          </cell>
          <cell r="X227" t="str">
            <v>108-8220</v>
          </cell>
          <cell r="Y227" t="str">
            <v>小林　統</v>
          </cell>
          <cell r="Z227" t="str">
            <v>25200H006</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cell r="S228" t="str">
            <v>03-6880-2710</v>
          </cell>
          <cell r="T228" t="str">
            <v>03-6880-2750</v>
          </cell>
          <cell r="U228" t="str">
            <v>03-6880-2710</v>
          </cell>
          <cell r="V228" t="str">
            <v>03-6880-2750</v>
          </cell>
          <cell r="W228" t="str">
            <v>東京都千代田神田錦町一丁目６番地</v>
          </cell>
          <cell r="X228" t="str">
            <v>101-0054</v>
          </cell>
          <cell r="Y228" t="str">
            <v>久保　公人</v>
          </cell>
          <cell r="Z228" t="str">
            <v>25100H010</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cell r="S229" t="str">
            <v>03-3967-1781</v>
          </cell>
          <cell r="T229" t="str">
            <v>03-3967-1503</v>
          </cell>
          <cell r="U229" t="str">
            <v>03-3967-1781</v>
          </cell>
          <cell r="V229" t="str">
            <v>03-3967-1503</v>
          </cell>
          <cell r="W229" t="str">
            <v>東京都板橋区舟渡三丁目１５番２２号</v>
          </cell>
          <cell r="X229" t="str">
            <v>174-0041</v>
          </cell>
          <cell r="Y229" t="str">
            <v>田中　尚行</v>
          </cell>
          <cell r="Z229" t="str">
            <v>25200H006</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cell r="S230" t="str">
            <v>0836-31-2055</v>
          </cell>
          <cell r="T230" t="str">
            <v>0836-31-5863</v>
          </cell>
          <cell r="U230" t="str">
            <v>0836-31-2055</v>
          </cell>
          <cell r="V230" t="str">
            <v>0836-31-5863</v>
          </cell>
          <cell r="W230" t="str">
            <v>宇部市琴芝町二丁目１番２１号</v>
          </cell>
          <cell r="X230" t="str">
            <v>755-0033</v>
          </cell>
          <cell r="Y230" t="str">
            <v>金子　智博</v>
          </cell>
          <cell r="Z230" t="str">
            <v>25200H006</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cell r="S231" t="str">
            <v>082-295-2222</v>
          </cell>
          <cell r="T231" t="str">
            <v>082-292-1129</v>
          </cell>
          <cell r="U231" t="str">
            <v>082-295-2222</v>
          </cell>
          <cell r="V231" t="str">
            <v>082-292-1129</v>
          </cell>
          <cell r="W231" t="str">
            <v>広島県広島市西区横川新町９番１２号</v>
          </cell>
          <cell r="X231" t="str">
            <v>733-0013</v>
          </cell>
          <cell r="Y231" t="str">
            <v>福馬　聡之</v>
          </cell>
          <cell r="Z231" t="str">
            <v>25100H010</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cell r="S232" t="str">
            <v>0836-41-0111</v>
          </cell>
          <cell r="T232" t="str">
            <v>0836-41-0745</v>
          </cell>
          <cell r="U232" t="str">
            <v>0836-41-0111</v>
          </cell>
          <cell r="V232" t="str">
            <v>0836-41-0745</v>
          </cell>
          <cell r="W232" t="str">
            <v>宇部市大字東須恵３９０３番地の３</v>
          </cell>
          <cell r="X232" t="str">
            <v>759-0206</v>
          </cell>
          <cell r="Y232" t="str">
            <v>磯田　治</v>
          </cell>
          <cell r="Z232" t="str">
            <v>25100H010</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cell r="S233" t="str">
            <v>0827-23-2081</v>
          </cell>
          <cell r="T233" t="str">
            <v>0827-23-2080</v>
          </cell>
          <cell r="U233" t="str">
            <v>0827-23-2081</v>
          </cell>
          <cell r="V233" t="str">
            <v>0827-23-2080</v>
          </cell>
          <cell r="W233" t="str">
            <v>岩国市麻里布町三丁目１４番１４号</v>
          </cell>
          <cell r="X233" t="str">
            <v>740-0018</v>
          </cell>
          <cell r="Y233" t="str">
            <v>豊島　貴子</v>
          </cell>
          <cell r="Z233" t="str">
            <v>25100H010</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cell r="S234" t="str">
            <v>0836-32-2308</v>
          </cell>
          <cell r="T234" t="str">
            <v>0836-32-0843</v>
          </cell>
          <cell r="U234" t="str">
            <v>0836-32-2308</v>
          </cell>
          <cell r="V234" t="str">
            <v>0836-32-0843</v>
          </cell>
          <cell r="W234" t="str">
            <v>宇部市大字川上２０８番地２</v>
          </cell>
          <cell r="X234" t="str">
            <v>755-0084</v>
          </cell>
          <cell r="Y234" t="str">
            <v>常盤　征宏</v>
          </cell>
          <cell r="Z234" t="str">
            <v>25100H010</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cell r="S235" t="str">
            <v>082-248-4100</v>
          </cell>
          <cell r="T235" t="str">
            <v>082-247-0646</v>
          </cell>
          <cell r="U235" t="str">
            <v>082-248-4100</v>
          </cell>
          <cell r="V235" t="str">
            <v>082-247-0646</v>
          </cell>
          <cell r="W235" t="str">
            <v>広島県広島市中区袋町４番２１号</v>
          </cell>
          <cell r="X235" t="str">
            <v>730-0036</v>
          </cell>
          <cell r="Y235" t="str">
            <v>山口　隆法</v>
          </cell>
          <cell r="Z235" t="str">
            <v>25200H006</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cell r="S236" t="str">
            <v>083-925-5000</v>
          </cell>
          <cell r="T236" t="str">
            <v>083-922-2288</v>
          </cell>
          <cell r="U236" t="str">
            <v>083-925-5000</v>
          </cell>
          <cell r="V236" t="str">
            <v>083-922-2288</v>
          </cell>
          <cell r="W236" t="str">
            <v>山口市宝町１番７６号</v>
          </cell>
          <cell r="X236" t="str">
            <v>753-0812</v>
          </cell>
          <cell r="Y236" t="str">
            <v>河村　利夫</v>
          </cell>
          <cell r="Z236" t="str">
            <v>25100H010</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cell r="S237" t="str">
            <v>0836-52-8810</v>
          </cell>
          <cell r="T237" t="str">
            <v>0836-52-8101</v>
          </cell>
          <cell r="U237" t="str">
            <v>0836-52-8810</v>
          </cell>
          <cell r="V237" t="str">
            <v>0836-52-8101</v>
          </cell>
          <cell r="W237" t="str">
            <v>宇部市あすとぴあ二丁目１番２５号</v>
          </cell>
          <cell r="X237" t="str">
            <v>755-0152</v>
          </cell>
          <cell r="Y237" t="str">
            <v>石﨑　一雄</v>
          </cell>
          <cell r="Z237" t="str">
            <v>25100H010</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cell r="S238" t="str">
            <v>082-207-1755</v>
          </cell>
          <cell r="T238" t="str">
            <v>082-207-1766</v>
          </cell>
          <cell r="U238" t="str">
            <v>082-207-1755</v>
          </cell>
          <cell r="V238" t="str">
            <v>082-207-1766</v>
          </cell>
          <cell r="W238" t="str">
            <v>広島県広島市東区二葉の里三丁目５番７号</v>
          </cell>
          <cell r="X238" t="str">
            <v>732-0057</v>
          </cell>
          <cell r="Y238" t="str">
            <v>天野　浩一</v>
          </cell>
          <cell r="Z238" t="str">
            <v>25100H010</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cell r="S239" t="str">
            <v>082-241-0111</v>
          </cell>
          <cell r="T239" t="str">
            <v>082-241-0105</v>
          </cell>
          <cell r="U239" t="str">
            <v>082-241-0111</v>
          </cell>
          <cell r="V239" t="str">
            <v>082-241-0105</v>
          </cell>
          <cell r="W239" t="str">
            <v>広島県広島市中区千田町三丁目１０番５号</v>
          </cell>
          <cell r="X239" t="str">
            <v>730-0052</v>
          </cell>
          <cell r="Y239" t="str">
            <v>芹澤　哲也</v>
          </cell>
          <cell r="Z239" t="str">
            <v>25200H006</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cell r="S240" t="str">
            <v>0834-26-0500</v>
          </cell>
          <cell r="T240" t="str">
            <v>0834-25-2856</v>
          </cell>
          <cell r="U240" t="str">
            <v>0834-26-0500</v>
          </cell>
          <cell r="V240" t="str">
            <v>0834-25-2856</v>
          </cell>
          <cell r="W240" t="str">
            <v>周南市大字久米３０７８番地の１</v>
          </cell>
          <cell r="X240" t="str">
            <v>745-0801</v>
          </cell>
          <cell r="Y240" t="str">
            <v>吉本　龍太郎</v>
          </cell>
          <cell r="Z240" t="str">
            <v>25100H010</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cell r="S241" t="str">
            <v>082-248-0401</v>
          </cell>
          <cell r="T241" t="str">
            <v>082-243-6657</v>
          </cell>
          <cell r="U241" t="str">
            <v>082-248-0401</v>
          </cell>
          <cell r="V241" t="str">
            <v>082-243-6657</v>
          </cell>
          <cell r="W241" t="str">
            <v>広島県広島市中区大手町三丁目７番５号</v>
          </cell>
          <cell r="X241" t="str">
            <v>730-0051</v>
          </cell>
          <cell r="Y241" t="str">
            <v>大嶋　凡門</v>
          </cell>
          <cell r="Z241" t="str">
            <v>25200H006</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cell r="S242" t="str">
            <v>082-544-2141</v>
          </cell>
          <cell r="T242" t="str">
            <v>082-544-2183</v>
          </cell>
          <cell r="U242" t="str">
            <v>082-544-2141</v>
          </cell>
          <cell r="V242" t="str">
            <v>082-544-2183</v>
          </cell>
          <cell r="W242" t="str">
            <v>広島県広島市中区中町８番１２号</v>
          </cell>
          <cell r="X242" t="str">
            <v>730-0037</v>
          </cell>
          <cell r="Y242" t="str">
            <v>谷口　実</v>
          </cell>
          <cell r="Z242" t="str">
            <v>25200H006</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cell r="S243" t="str">
            <v>082-255-5501</v>
          </cell>
          <cell r="T243" t="str">
            <v>082-251-0302</v>
          </cell>
          <cell r="U243" t="str">
            <v>082-255-5501</v>
          </cell>
          <cell r="V243" t="str">
            <v>082-251-0302</v>
          </cell>
          <cell r="W243" t="str">
            <v>広島県広島市南区出汐二丁目３番３０号</v>
          </cell>
          <cell r="X243" t="str">
            <v>734-8510</v>
          </cell>
          <cell r="Y243" t="str">
            <v>森川　繁</v>
          </cell>
          <cell r="Z243" t="str">
            <v>25100H010</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cell r="S244" t="str">
            <v>082-291-7435</v>
          </cell>
          <cell r="T244" t="str">
            <v>082-234-2231</v>
          </cell>
          <cell r="U244" t="str">
            <v>082-291-7435</v>
          </cell>
          <cell r="V244" t="str">
            <v>082-234-2231</v>
          </cell>
          <cell r="W244" t="str">
            <v>広島県広島市中区小網町６番１２号</v>
          </cell>
          <cell r="X244" t="str">
            <v>730-0855</v>
          </cell>
          <cell r="Y244" t="str">
            <v>重藤　隆文</v>
          </cell>
          <cell r="Z244" t="str">
            <v>25200H006</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cell r="S245" t="str">
            <v>082-252-4311</v>
          </cell>
          <cell r="T245" t="str">
            <v>082-252-4394</v>
          </cell>
          <cell r="U245" t="str">
            <v>082-252-4311</v>
          </cell>
          <cell r="V245" t="str">
            <v>082-252-4394</v>
          </cell>
          <cell r="W245" t="str">
            <v>広島県広島市南区出汐二丁目３番１８号</v>
          </cell>
          <cell r="X245" t="str">
            <v>734-0001</v>
          </cell>
          <cell r="Y245" t="str">
            <v>國西　達也</v>
          </cell>
          <cell r="Z245" t="str">
            <v>25100H010</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cell r="S246" t="str">
            <v>0835-22-3147</v>
          </cell>
          <cell r="T246" t="str">
            <v>0835-38-0400</v>
          </cell>
          <cell r="U246" t="str">
            <v>0835-22-3147</v>
          </cell>
          <cell r="V246" t="str">
            <v>0835-38-0400</v>
          </cell>
          <cell r="W246" t="str">
            <v>防府市大字高井３１４番地１</v>
          </cell>
          <cell r="X246" t="str">
            <v>747-0064</v>
          </cell>
          <cell r="Y246" t="str">
            <v>谷口　博幸</v>
          </cell>
          <cell r="Z246" t="str">
            <v>25200H006</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cell r="S247" t="str">
            <v>03-3639-3301</v>
          </cell>
          <cell r="T247" t="str">
            <v>03-3639-3366</v>
          </cell>
          <cell r="U247" t="str">
            <v>03-3639-3301</v>
          </cell>
          <cell r="V247" t="str">
            <v>03-3639-3366</v>
          </cell>
          <cell r="W247" t="str">
            <v>東京都中央区日本橋蛎殻町一丁目２０番４号</v>
          </cell>
          <cell r="X247" t="str">
            <v>103-0014</v>
          </cell>
          <cell r="Y247" t="str">
            <v>野本　昌弘</v>
          </cell>
          <cell r="Z247" t="str">
            <v>25100H010</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cell r="S248" t="str">
            <v>03-3816-5241</v>
          </cell>
          <cell r="T248" t="str">
            <v>03-5803-4870</v>
          </cell>
          <cell r="U248" t="str">
            <v>03-3816-5241</v>
          </cell>
          <cell r="V248" t="str">
            <v>03-5803-4870</v>
          </cell>
          <cell r="W248" t="str">
            <v>東京都文京区湯島一丁目７番１２号</v>
          </cell>
          <cell r="X248" t="str">
            <v>113-8681</v>
          </cell>
          <cell r="Y248" t="str">
            <v>井上　任</v>
          </cell>
          <cell r="Z248" t="str">
            <v>25200H006</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cell r="S249" t="str">
            <v>083-246-1970</v>
          </cell>
          <cell r="T249" t="str">
            <v>083-246-2416</v>
          </cell>
          <cell r="U249" t="str">
            <v>083-246-1970</v>
          </cell>
          <cell r="V249" t="str">
            <v>083-246-2416</v>
          </cell>
          <cell r="W249" t="str">
            <v>下関市長府港町１１番１４号</v>
          </cell>
          <cell r="X249" t="str">
            <v>752-0953</v>
          </cell>
          <cell r="Y249" t="str">
            <v>稲本　信司</v>
          </cell>
          <cell r="Z249" t="str">
            <v>25100H010</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cell r="S250" t="str">
            <v>0837-43-0025</v>
          </cell>
          <cell r="T250" t="str">
            <v>0837-43-0057</v>
          </cell>
          <cell r="U250" t="str">
            <v>0837-43-0025</v>
          </cell>
          <cell r="V250" t="str">
            <v>0837-43-0057</v>
          </cell>
          <cell r="W250" t="str">
            <v>長門市三隅中１５１１番地１</v>
          </cell>
          <cell r="X250" t="str">
            <v>759-3802</v>
          </cell>
          <cell r="Y250" t="str">
            <v>辻野　達也</v>
          </cell>
          <cell r="Z250" t="str">
            <v>25100H010</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cell r="S251" t="str">
            <v>03-3719-3721</v>
          </cell>
          <cell r="T251" t="str">
            <v>03-3791-0953</v>
          </cell>
          <cell r="U251" t="str">
            <v>03-3719-3721</v>
          </cell>
          <cell r="V251" t="str">
            <v>03-3791-0953</v>
          </cell>
          <cell r="W251" t="str">
            <v>東京都目黒区東山一丁目１７番１６号</v>
          </cell>
          <cell r="X251" t="str">
            <v>153-0043</v>
          </cell>
          <cell r="Y251" t="str">
            <v>池澤　嘉悟</v>
          </cell>
          <cell r="Z251" t="str">
            <v>25200H006</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cell r="S252" t="str">
            <v>072-963-0044</v>
          </cell>
          <cell r="T252" t="str">
            <v>072-966-3213</v>
          </cell>
          <cell r="U252" t="str">
            <v>072-963-0044</v>
          </cell>
          <cell r="V252" t="str">
            <v>072-966-3213</v>
          </cell>
          <cell r="W252" t="str">
            <v>大阪府東大阪市吉田本町三丁目３番４５号</v>
          </cell>
          <cell r="X252" t="str">
            <v>578-0982</v>
          </cell>
          <cell r="Y252" t="str">
            <v>北條　陽子</v>
          </cell>
          <cell r="Z252" t="str">
            <v>25200H006</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cell r="S253" t="str">
            <v>03-5440-4301</v>
          </cell>
          <cell r="T253" t="str">
            <v>03-5440-4307</v>
          </cell>
          <cell r="U253" t="str">
            <v>03-5440-4301</v>
          </cell>
          <cell r="V253" t="str">
            <v>03-5440-4307</v>
          </cell>
          <cell r="W253" t="str">
            <v>東京都港区三田三丁目３番８号</v>
          </cell>
          <cell r="X253" t="str">
            <v>108-0073</v>
          </cell>
          <cell r="Y253" t="str">
            <v>塚野　和夫</v>
          </cell>
          <cell r="Z253" t="str">
            <v>25100H010</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cell r="S254" t="str">
            <v>093-871-8061</v>
          </cell>
          <cell r="T254" t="str">
            <v>093-871-8232</v>
          </cell>
          <cell r="U254" t="str">
            <v>093-871-8061</v>
          </cell>
          <cell r="V254" t="str">
            <v>093-871-8232</v>
          </cell>
          <cell r="W254" t="str">
            <v>福岡県北九州市戸畑区中原東四丁目２番１号</v>
          </cell>
          <cell r="X254" t="str">
            <v>804-0012</v>
          </cell>
          <cell r="Y254" t="str">
            <v>日野　雄介</v>
          </cell>
          <cell r="Z254" t="str">
            <v>25200H006</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cell r="S255" t="str">
            <v>0834-21-3846</v>
          </cell>
          <cell r="T255" t="str">
            <v>0834-22-0892</v>
          </cell>
          <cell r="U255" t="str">
            <v>0834-21-3846</v>
          </cell>
          <cell r="V255" t="str">
            <v>0834-22-0892</v>
          </cell>
          <cell r="W255" t="str">
            <v>周南市大字徳山５８１１番地の１０</v>
          </cell>
          <cell r="X255" t="str">
            <v>745-0873</v>
          </cell>
          <cell r="Y255" t="str">
            <v>藤尾　敦</v>
          </cell>
          <cell r="Z255" t="str">
            <v>25100H010</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cell r="S256" t="str">
            <v>0834-28-2220</v>
          </cell>
          <cell r="T256" t="str">
            <v>0834-28-2286</v>
          </cell>
          <cell r="U256" t="str">
            <v>0834-28-2220</v>
          </cell>
          <cell r="V256" t="str">
            <v>0834-28-2286</v>
          </cell>
          <cell r="W256" t="str">
            <v>周南市楠木一丁目９番１１号</v>
          </cell>
          <cell r="X256" t="str">
            <v>745-0831</v>
          </cell>
          <cell r="Y256" t="str">
            <v>川村　紀子</v>
          </cell>
          <cell r="Z256" t="str">
            <v>25100H010</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cell r="S257" t="str">
            <v>0834-25-3243</v>
          </cell>
          <cell r="T257" t="str">
            <v>0834-25-1171</v>
          </cell>
          <cell r="U257" t="str">
            <v>0834-25-3243</v>
          </cell>
          <cell r="V257" t="str">
            <v>0834-25-1171</v>
          </cell>
          <cell r="W257" t="str">
            <v>周南市大字久米２９６８番地の９</v>
          </cell>
          <cell r="X257" t="str">
            <v>745-0801</v>
          </cell>
          <cell r="Y257" t="str">
            <v>古城　由紀子</v>
          </cell>
          <cell r="Z257" t="str">
            <v>25100H010</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cell r="S258" t="str">
            <v>042-798-6611</v>
          </cell>
          <cell r="T258" t="str">
            <v>042-798-6641</v>
          </cell>
          <cell r="U258" t="str">
            <v>042-798-6611</v>
          </cell>
          <cell r="V258" t="str">
            <v>042-798-6641</v>
          </cell>
          <cell r="W258" t="str">
            <v>東京都町田市小山ヶ丘二丁目２番地６</v>
          </cell>
          <cell r="X258" t="str">
            <v>194-0296</v>
          </cell>
          <cell r="Y258" t="str">
            <v>木村　秀一</v>
          </cell>
          <cell r="Z258" t="str">
            <v>25100H010</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cell r="S259" t="str">
            <v>047-354-5337</v>
          </cell>
          <cell r="T259" t="str">
            <v>03-5667-1084</v>
          </cell>
          <cell r="U259" t="str">
            <v>047-354-5337</v>
          </cell>
          <cell r="V259" t="str">
            <v>03-5667-1084</v>
          </cell>
          <cell r="W259" t="str">
            <v>千葉県浦安市今川四丁目１２番３８ー１号</v>
          </cell>
          <cell r="X259" t="str">
            <v>279-0022</v>
          </cell>
          <cell r="Y259" t="str">
            <v>吉池　航</v>
          </cell>
          <cell r="Z259" t="str">
            <v>25100H010</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cell r="S260" t="str">
            <v>03-5977-0300</v>
          </cell>
          <cell r="T260" t="str">
            <v>03-5977-0311</v>
          </cell>
          <cell r="U260" t="str">
            <v>03-5977-0300</v>
          </cell>
          <cell r="V260" t="str">
            <v>03-5977-0311</v>
          </cell>
          <cell r="W260" t="str">
            <v>東京都文京区本駒込二丁目２９番２２号</v>
          </cell>
          <cell r="X260" t="str">
            <v>113-0021</v>
          </cell>
          <cell r="Y260" t="str">
            <v>田中　義紀</v>
          </cell>
          <cell r="Z260" t="str">
            <v>25200H006</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cell r="S261" t="str">
            <v>026-224-5441</v>
          </cell>
          <cell r="T261" t="str">
            <v>026-224-5449</v>
          </cell>
          <cell r="U261" t="str">
            <v>026-224-5441</v>
          </cell>
          <cell r="V261" t="str">
            <v>026-224-5449</v>
          </cell>
          <cell r="W261" t="str">
            <v>長野県長野市南千歳町１００５番地</v>
          </cell>
          <cell r="X261" t="str">
            <v>380-8688</v>
          </cell>
          <cell r="Y261" t="str">
            <v>星沢　卓也</v>
          </cell>
          <cell r="Z261" t="str">
            <v>25200H006</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cell r="S262" t="str">
            <v>03-5913-5011</v>
          </cell>
          <cell r="T262" t="str">
            <v>03-5913-6030</v>
          </cell>
          <cell r="U262" t="str">
            <v>03-5913-5011</v>
          </cell>
          <cell r="V262" t="str">
            <v>03-5913-6030</v>
          </cell>
          <cell r="W262" t="str">
            <v>東京都千代田区神田三崎町二丁目２番１２号</v>
          </cell>
          <cell r="X262" t="str">
            <v>101-0061</v>
          </cell>
          <cell r="Y262" t="str">
            <v>反町　雄彦</v>
          </cell>
          <cell r="Z262" t="str">
            <v>25100H010</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cell r="S263" t="str">
            <v>044-331-7100</v>
          </cell>
          <cell r="T263" t="str">
            <v>044-548-9593</v>
          </cell>
          <cell r="U263" t="str">
            <v>044-331-7100</v>
          </cell>
          <cell r="V263" t="str">
            <v>044-548-9593</v>
          </cell>
          <cell r="W263" t="str">
            <v>神奈川県川崎市幸区堀川町７２番地３４</v>
          </cell>
          <cell r="X263" t="str">
            <v>212-8585</v>
          </cell>
          <cell r="Y263" t="str">
            <v>鈴木　正広</v>
          </cell>
          <cell r="Z263" t="str">
            <v>25100H010</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cell r="S264" t="str">
            <v>044-576-6300</v>
          </cell>
          <cell r="T264" t="str">
            <v>044-548-9528</v>
          </cell>
          <cell r="U264" t="str">
            <v>044-576-6300</v>
          </cell>
          <cell r="V264" t="str">
            <v>044-548-9528</v>
          </cell>
          <cell r="W264" t="str">
            <v>神奈川県川崎市幸区堀川町７２番地３４</v>
          </cell>
          <cell r="X264" t="str">
            <v>212-8585</v>
          </cell>
          <cell r="Y264" t="str">
            <v>島田　太郎</v>
          </cell>
          <cell r="Z264" t="str">
            <v>25200H006</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cell r="S265" t="str">
            <v>0287-26-6200</v>
          </cell>
          <cell r="T265" t="str">
            <v>0287-26-6050</v>
          </cell>
          <cell r="U265" t="str">
            <v>0287-26-6200</v>
          </cell>
          <cell r="V265" t="str">
            <v>0287-26-6050</v>
          </cell>
          <cell r="W265" t="str">
            <v>栃木県大田原市下石上１３８５番地</v>
          </cell>
          <cell r="X265" t="str">
            <v>324-8550</v>
          </cell>
          <cell r="Y265" t="str">
            <v>瀧口　登志夫</v>
          </cell>
          <cell r="Z265" t="str">
            <v>25200H006</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cell r="S266" t="str">
            <v>046-862-2000</v>
          </cell>
          <cell r="T266" t="str">
            <v>046-860-1200</v>
          </cell>
          <cell r="U266" t="str">
            <v>046-862-2000</v>
          </cell>
          <cell r="V266" t="str">
            <v>046-860-1200</v>
          </cell>
          <cell r="W266" t="str">
            <v>神奈川県横須賀市船越町一丁目２０１番１</v>
          </cell>
          <cell r="X266" t="str">
            <v>237-8510</v>
          </cell>
          <cell r="Y266" t="str">
            <v>西原　隆史</v>
          </cell>
          <cell r="Z266" t="str">
            <v>25200H006</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cell r="S267" t="str">
            <v>0827-38-1717</v>
          </cell>
          <cell r="T267" t="str">
            <v>0827-38-1777</v>
          </cell>
          <cell r="U267" t="str">
            <v>0827-38-1717</v>
          </cell>
          <cell r="V267" t="str">
            <v>0827-38-1777</v>
          </cell>
          <cell r="W267" t="str">
            <v>岩国市通津３７４３番地１３</v>
          </cell>
          <cell r="X267" t="str">
            <v>740-0044</v>
          </cell>
          <cell r="Y267" t="str">
            <v>一山　博道</v>
          </cell>
          <cell r="Z267" t="str">
            <v>25100H010</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cell r="S268" t="str">
            <v>0836-31-3142</v>
          </cell>
          <cell r="T268" t="str">
            <v>0836-31-6490</v>
          </cell>
          <cell r="U268" t="str">
            <v>0836-31-3142</v>
          </cell>
          <cell r="V268" t="str">
            <v>0836-31-6490</v>
          </cell>
          <cell r="W268" t="str">
            <v>宇部市鵜の島町４番１４号</v>
          </cell>
          <cell r="X268" t="str">
            <v>755-0062</v>
          </cell>
          <cell r="Y268" t="str">
            <v>橋本　謙一</v>
          </cell>
          <cell r="Z268" t="str">
            <v>25200H006</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cell r="S269" t="str">
            <v>03-5250-4116</v>
          </cell>
          <cell r="T269" t="str">
            <v>03-3535-0369</v>
          </cell>
          <cell r="U269" t="str">
            <v>03-5250-4116</v>
          </cell>
          <cell r="V269" t="str">
            <v>03-3535-0369</v>
          </cell>
          <cell r="W269" t="str">
            <v>東京都中央区京橋二丁目５番１２号</v>
          </cell>
          <cell r="X269" t="str">
            <v>104-8324</v>
          </cell>
          <cell r="Y269" t="str">
            <v>谷口　昌伸</v>
          </cell>
          <cell r="Z269" t="str">
            <v>25100H010</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cell r="S270" t="str">
            <v>0836-35-9863</v>
          </cell>
          <cell r="T270" t="str">
            <v>0836-35-1825</v>
          </cell>
          <cell r="U270" t="str">
            <v>0836-35-9863</v>
          </cell>
          <cell r="V270" t="str">
            <v>0836-35-1825</v>
          </cell>
          <cell r="W270" t="str">
            <v>宇部市西琴芝一丁目３番２３号</v>
          </cell>
          <cell r="X270" t="str">
            <v>755-0035</v>
          </cell>
          <cell r="Y270" t="str">
            <v>渡邉　希輔</v>
          </cell>
          <cell r="Z270" t="str">
            <v>25100H010</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cell r="S271" t="str">
            <v>0820-22-1378</v>
          </cell>
          <cell r="T271" t="str">
            <v>0820-22-8023</v>
          </cell>
          <cell r="U271" t="str">
            <v>0820-22-1378</v>
          </cell>
          <cell r="V271" t="str">
            <v>0820-22-8023</v>
          </cell>
          <cell r="W271" t="str">
            <v>柳井市新市沖２番１３号</v>
          </cell>
          <cell r="X271" t="str">
            <v>742-0011</v>
          </cell>
          <cell r="Y271" t="str">
            <v>宮本　稔</v>
          </cell>
          <cell r="Z271" t="str">
            <v>25100H010</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cell r="S272" t="str">
            <v>0827-82-2266</v>
          </cell>
          <cell r="T272" t="str">
            <v>0827-82-6555</v>
          </cell>
          <cell r="U272" t="str">
            <v>0827-82-2266</v>
          </cell>
          <cell r="V272" t="str">
            <v>0827-82-6555</v>
          </cell>
          <cell r="W272" t="str">
            <v>岩国市玖珂町５４９番地の３</v>
          </cell>
          <cell r="X272" t="str">
            <v>742-0335</v>
          </cell>
          <cell r="Y272" t="str">
            <v>久保　一郎</v>
          </cell>
          <cell r="Z272" t="str">
            <v>25100H010</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cell r="S273" t="str">
            <v>0820-22-1408</v>
          </cell>
          <cell r="T273" t="str">
            <v>0820-22-3802</v>
          </cell>
          <cell r="U273" t="str">
            <v>0820-22-1408</v>
          </cell>
          <cell r="V273" t="str">
            <v>0820-22-3802</v>
          </cell>
          <cell r="W273" t="str">
            <v>柳井市新市沖３番７号</v>
          </cell>
          <cell r="X273" t="str">
            <v>742-0011</v>
          </cell>
          <cell r="Y273" t="str">
            <v>松重　力也</v>
          </cell>
          <cell r="Z273" t="str">
            <v>25100H010</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cell r="S274" t="str">
            <v>0836-32-2377</v>
          </cell>
          <cell r="T274" t="str">
            <v>0836-32-2328</v>
          </cell>
          <cell r="U274" t="str">
            <v>0836-32-2377</v>
          </cell>
          <cell r="V274" t="str">
            <v>0836-32-2328</v>
          </cell>
          <cell r="W274" t="str">
            <v>宇部市新町１２番１号</v>
          </cell>
          <cell r="X274" t="str">
            <v>755-0044</v>
          </cell>
          <cell r="Y274" t="str">
            <v>植村　育夫</v>
          </cell>
          <cell r="Z274" t="str">
            <v>25100H010</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cell r="S275" t="str">
            <v>0834-21-2237</v>
          </cell>
          <cell r="T275" t="str">
            <v>0834-21-6033</v>
          </cell>
          <cell r="U275" t="str">
            <v>0834-21-2237</v>
          </cell>
          <cell r="V275" t="str">
            <v>0834-21-6033</v>
          </cell>
          <cell r="W275" t="str">
            <v>周南市相生町一丁目２番地</v>
          </cell>
          <cell r="X275" t="str">
            <v>745-0055</v>
          </cell>
          <cell r="Y275" t="str">
            <v>惠本　秀樹</v>
          </cell>
          <cell r="Z275" t="str">
            <v>25200H006</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cell r="S276" t="str">
            <v>0836-33-2686</v>
          </cell>
          <cell r="T276" t="str">
            <v>0836-22-0039</v>
          </cell>
          <cell r="U276" t="str">
            <v>0836-33-2686</v>
          </cell>
          <cell r="V276" t="str">
            <v>0836-22-0039</v>
          </cell>
          <cell r="W276" t="str">
            <v>宇部市西梶返二丁目２番７号</v>
          </cell>
          <cell r="X276" t="str">
            <v>755-0037</v>
          </cell>
          <cell r="Y276" t="str">
            <v>山田　幸助</v>
          </cell>
          <cell r="Z276" t="str">
            <v>25200H006</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cell r="S277" t="str">
            <v>0834-31-2350</v>
          </cell>
          <cell r="T277" t="str">
            <v>0834-31-1623</v>
          </cell>
          <cell r="U277" t="str">
            <v>0834-31-2350</v>
          </cell>
          <cell r="V277" t="str">
            <v>0834-31-1623</v>
          </cell>
          <cell r="W277" t="str">
            <v>周南市東山町６番２８号</v>
          </cell>
          <cell r="X277" t="str">
            <v>745-8510</v>
          </cell>
          <cell r="Y277" t="str">
            <v>津永　長門</v>
          </cell>
          <cell r="Z277" t="str">
            <v>25100H010</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cell r="S278" t="str">
            <v>0834-21-2890</v>
          </cell>
          <cell r="T278" t="str">
            <v>0834-31-6458</v>
          </cell>
          <cell r="U278" t="str">
            <v>0834-21-2890</v>
          </cell>
          <cell r="V278" t="str">
            <v>0834-31-6458</v>
          </cell>
          <cell r="W278" t="str">
            <v>周南市新宿通三丁目２０番地</v>
          </cell>
          <cell r="X278" t="str">
            <v>745-0056</v>
          </cell>
          <cell r="Y278" t="str">
            <v>山本　晶彦</v>
          </cell>
          <cell r="Z278" t="str">
            <v>25100H010</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cell r="S279" t="str">
            <v>0834-36-3880</v>
          </cell>
          <cell r="T279" t="str">
            <v>0834-36-3881</v>
          </cell>
          <cell r="U279" t="str">
            <v>0834-36-3880</v>
          </cell>
          <cell r="V279" t="str">
            <v>0834-36-3881</v>
          </cell>
          <cell r="W279" t="str">
            <v>周南市大字栗屋５０番地の１１</v>
          </cell>
          <cell r="X279" t="str">
            <v>745-0802</v>
          </cell>
          <cell r="Y279" t="str">
            <v>宮本　治郎</v>
          </cell>
          <cell r="Z279" t="str">
            <v>25100H010</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cell r="S280" t="str">
            <v>0835-52-0223</v>
          </cell>
          <cell r="T280" t="str">
            <v>0835-52-0220</v>
          </cell>
          <cell r="U280" t="str">
            <v>0835-52-0223</v>
          </cell>
          <cell r="V280" t="str">
            <v>0835-52-0220</v>
          </cell>
          <cell r="W280" t="str">
            <v>山口市徳地堀１６８０番地１</v>
          </cell>
          <cell r="X280" t="str">
            <v>747-0231</v>
          </cell>
          <cell r="Y280" t="str">
            <v>林　茂生</v>
          </cell>
          <cell r="Z280" t="str">
            <v>25100H010</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cell r="S281" t="str">
            <v>0836-58-2185</v>
          </cell>
          <cell r="T281" t="str">
            <v>0836-58-4800</v>
          </cell>
          <cell r="U281" t="str">
            <v>0836-58-2185</v>
          </cell>
          <cell r="V281" t="str">
            <v>0836-58-4800</v>
          </cell>
          <cell r="W281" t="str">
            <v>宇部市大字東岐波３２４２番地</v>
          </cell>
          <cell r="X281" t="str">
            <v>755-0241</v>
          </cell>
          <cell r="Y281" t="str">
            <v>戸坂　芳朗</v>
          </cell>
          <cell r="Z281" t="str">
            <v>25100H010</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cell r="S282" t="str">
            <v>082-532-5155</v>
          </cell>
          <cell r="T282" t="str">
            <v>082-532-5166</v>
          </cell>
          <cell r="U282" t="str">
            <v>082-532-5155</v>
          </cell>
          <cell r="V282" t="str">
            <v>082-532-5166</v>
          </cell>
          <cell r="W282" t="str">
            <v>広島県広島市西区西観音町１５番９号</v>
          </cell>
          <cell r="X282" t="str">
            <v>733-0037</v>
          </cell>
          <cell r="Y282" t="str">
            <v>和田　洋一郎</v>
          </cell>
          <cell r="Z282" t="str">
            <v>25100H010</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cell r="S283" t="str">
            <v>0836-83-2830</v>
          </cell>
          <cell r="T283" t="str">
            <v>0836-83-1176</v>
          </cell>
          <cell r="U283" t="str">
            <v>0836-83-2830</v>
          </cell>
          <cell r="V283" t="str">
            <v>0836-83-1176</v>
          </cell>
          <cell r="W283" t="str">
            <v>宇部市大字船木６１番４１</v>
          </cell>
          <cell r="X283" t="str">
            <v>757-0216</v>
          </cell>
          <cell r="Y283" t="str">
            <v>中村　光</v>
          </cell>
          <cell r="Z283" t="str">
            <v>25100H010</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cell r="S284" t="str">
            <v>03-3943-2221</v>
          </cell>
          <cell r="T284" t="str">
            <v>03-3943-8441</v>
          </cell>
          <cell r="U284" t="str">
            <v>03-3943-2221</v>
          </cell>
          <cell r="V284" t="str">
            <v>03-3943-8441</v>
          </cell>
          <cell r="W284" t="str">
            <v>東京都文京区大塚三丁目１番１号</v>
          </cell>
          <cell r="X284" t="str">
            <v>112-8632</v>
          </cell>
          <cell r="Y284" t="str">
            <v>谷一　文子</v>
          </cell>
          <cell r="Z284" t="str">
            <v>25200H006</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cell r="S285" t="str">
            <v>083-254-0666</v>
          </cell>
          <cell r="T285" t="str">
            <v>-</v>
          </cell>
          <cell r="U285" t="str">
            <v>083-254-0666</v>
          </cell>
          <cell r="V285" t="str">
            <v>-</v>
          </cell>
          <cell r="W285" t="str">
            <v>下関市宝町５番１号</v>
          </cell>
          <cell r="X285" t="str">
            <v>751-0822</v>
          </cell>
          <cell r="Y285" t="str">
            <v>竹本　和範</v>
          </cell>
          <cell r="Z285" t="str">
            <v>25200H006</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cell r="S286" t="str">
            <v>03-3835-5111</v>
          </cell>
          <cell r="T286" t="str">
            <v>-</v>
          </cell>
          <cell r="U286" t="str">
            <v>03-3835-5111</v>
          </cell>
          <cell r="V286" t="str">
            <v>-</v>
          </cell>
          <cell r="W286" t="str">
            <v>東京都台東区台東一丁目５番１号</v>
          </cell>
          <cell r="X286" t="str">
            <v>110-8560</v>
          </cell>
          <cell r="Y286" t="str">
            <v>大矢　諭</v>
          </cell>
          <cell r="Z286" t="str">
            <v>25100H010</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cell r="S287" t="str">
            <v>03-6253-6000</v>
          </cell>
          <cell r="T287" t="str">
            <v>-</v>
          </cell>
          <cell r="U287" t="str">
            <v>03-6253-6000</v>
          </cell>
          <cell r="V287" t="str">
            <v>-</v>
          </cell>
          <cell r="W287" t="str">
            <v>東京都港区東新橋一丁目７番３号</v>
          </cell>
          <cell r="X287" t="str">
            <v>105-8311</v>
          </cell>
          <cell r="Y287" t="str">
            <v>齊藤　昌典</v>
          </cell>
          <cell r="Z287" t="str">
            <v>25200H006</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cell r="S288" t="str">
            <v>03-3639-5311</v>
          </cell>
          <cell r="T288" t="str">
            <v>03-3639-5360</v>
          </cell>
          <cell r="U288" t="str">
            <v>03-3639-5311</v>
          </cell>
          <cell r="V288" t="str">
            <v>03-3639-5360</v>
          </cell>
          <cell r="W288" t="str">
            <v>東京都中央区日本橋本町三丁目６番２号</v>
          </cell>
          <cell r="X288" t="str">
            <v>103-0023</v>
          </cell>
          <cell r="Y288" t="str">
            <v>小西　紀次</v>
          </cell>
          <cell r="Z288" t="str">
            <v>25200H006</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cell r="S289" t="str">
            <v>083-772-3426</v>
          </cell>
          <cell r="T289" t="str">
            <v>083-774-4339</v>
          </cell>
          <cell r="U289" t="str">
            <v>083-772-3426</v>
          </cell>
          <cell r="V289" t="str">
            <v>083-774-4339</v>
          </cell>
          <cell r="W289" t="str">
            <v>下関市豊浦町大字黒井２１２１番地１</v>
          </cell>
          <cell r="X289" t="str">
            <v>759-6312</v>
          </cell>
          <cell r="Y289" t="str">
            <v>山田　幹二</v>
          </cell>
          <cell r="Z289" t="str">
            <v>25200H006</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cell r="S290" t="str">
            <v>0835-38-3111</v>
          </cell>
          <cell r="T290" t="str">
            <v>0835-24-2646</v>
          </cell>
          <cell r="U290" t="str">
            <v>0835-38-3111</v>
          </cell>
          <cell r="V290" t="str">
            <v>0835-24-2646</v>
          </cell>
          <cell r="W290" t="str">
            <v>防府市大字植松４９２番地</v>
          </cell>
          <cell r="X290" t="str">
            <v>747-0836</v>
          </cell>
          <cell r="Y290" t="str">
            <v>坪倉　昭雄</v>
          </cell>
          <cell r="Z290" t="str">
            <v>25100H010</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cell r="S291" t="str">
            <v>03-3291-0338</v>
          </cell>
          <cell r="T291" t="str">
            <v>03-3291-7986</v>
          </cell>
          <cell r="U291" t="str">
            <v>03-3291-0338</v>
          </cell>
          <cell r="V291" t="str">
            <v>03-3291-7986</v>
          </cell>
          <cell r="W291" t="str">
            <v>東京都千代田区神田小川町三丁目２２番地</v>
          </cell>
          <cell r="X291" t="str">
            <v>101-0052</v>
          </cell>
          <cell r="Y291" t="str">
            <v>田中　雅弘</v>
          </cell>
          <cell r="Z291" t="str">
            <v>25200H006</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cell r="S292" t="str">
            <v>0836-83-8179</v>
          </cell>
          <cell r="T292" t="str">
            <v>0836-83-3942</v>
          </cell>
          <cell r="U292" t="str">
            <v>0836-83-8179</v>
          </cell>
          <cell r="V292" t="str">
            <v>0836-83-3942</v>
          </cell>
          <cell r="W292" t="str">
            <v>山陽小野田市叶松二丁目１７番１０号</v>
          </cell>
          <cell r="X292" t="str">
            <v>756-0854</v>
          </cell>
          <cell r="Y292" t="str">
            <v>田中　直子</v>
          </cell>
          <cell r="Z292" t="str">
            <v>25100H010</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cell r="S293" t="str">
            <v>0827-44-1111</v>
          </cell>
          <cell r="T293" t="str">
            <v>0827-44-1111</v>
          </cell>
          <cell r="U293" t="str">
            <v>0827-44-1111</v>
          </cell>
          <cell r="V293" t="str">
            <v>0827-44-1111</v>
          </cell>
          <cell r="W293" t="str">
            <v>岩国市多田三丁目１１０番地の７</v>
          </cell>
          <cell r="X293" t="str">
            <v>741-0092</v>
          </cell>
          <cell r="Y293" t="str">
            <v>中川　和昌</v>
          </cell>
          <cell r="Z293" t="str">
            <v>25100H010</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cell r="S294" t="str">
            <v>083-223-4104</v>
          </cell>
          <cell r="T294" t="str">
            <v>083-234-2004</v>
          </cell>
          <cell r="U294" t="str">
            <v>083-223-4104</v>
          </cell>
          <cell r="V294" t="str">
            <v>083-234-2004</v>
          </cell>
          <cell r="W294" t="str">
            <v>下関市椋野町一丁目２番７号</v>
          </cell>
          <cell r="X294" t="str">
            <v>751-0816</v>
          </cell>
          <cell r="Y294" t="str">
            <v>橋本　昌児</v>
          </cell>
          <cell r="Z294" t="str">
            <v>25200H006</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cell r="S295" t="str">
            <v>0837-26-2752</v>
          </cell>
          <cell r="T295" t="str">
            <v>0837-26-2343</v>
          </cell>
          <cell r="U295" t="str">
            <v>0837-26-2752</v>
          </cell>
          <cell r="V295" t="str">
            <v>0837-26-2343</v>
          </cell>
          <cell r="W295" t="str">
            <v>長門市仙崎字南原１０３１番地１８</v>
          </cell>
          <cell r="X295" t="str">
            <v>759-4106</v>
          </cell>
          <cell r="Y295" t="str">
            <v>中原　裕之</v>
          </cell>
          <cell r="Z295" t="str">
            <v>25100H010</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cell r="S296" t="str">
            <v>0837-22-3923</v>
          </cell>
          <cell r="T296" t="str">
            <v>0837-22-3975</v>
          </cell>
          <cell r="U296" t="str">
            <v>0837-22-3923</v>
          </cell>
          <cell r="V296" t="str">
            <v>0837-22-3975</v>
          </cell>
          <cell r="W296" t="str">
            <v>長門市西深川２５７９番地の１</v>
          </cell>
          <cell r="X296" t="str">
            <v>759-4102</v>
          </cell>
          <cell r="Y296" t="str">
            <v>山下　孝次</v>
          </cell>
          <cell r="Z296" t="str">
            <v>25100H010</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cell r="S297" t="str">
            <v>0837-26-1598</v>
          </cell>
          <cell r="T297" t="str">
            <v>0837-26-0763</v>
          </cell>
          <cell r="U297" t="str">
            <v>0837-26-1598</v>
          </cell>
          <cell r="V297" t="str">
            <v>0837-26-0763</v>
          </cell>
          <cell r="W297" t="str">
            <v>長門市仙崎８８８番地１</v>
          </cell>
          <cell r="X297" t="str">
            <v>759-4106</v>
          </cell>
          <cell r="Y297" t="str">
            <v>下松　智</v>
          </cell>
          <cell r="Z297" t="str">
            <v>10600H006</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cell r="S298" t="str">
            <v>083-266-4601</v>
          </cell>
          <cell r="T298" t="str">
            <v>083-266-4609</v>
          </cell>
          <cell r="U298" t="str">
            <v>083-266-4601</v>
          </cell>
          <cell r="V298" t="str">
            <v>083-266-4609</v>
          </cell>
          <cell r="W298" t="str">
            <v>下関市大和町二丁目１０番７号</v>
          </cell>
          <cell r="X298" t="str">
            <v>750-0067</v>
          </cell>
          <cell r="Y298" t="str">
            <v>中原　一彦</v>
          </cell>
          <cell r="Z298" t="str">
            <v>25100H010</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cell r="S299" t="str">
            <v>03-5541-5801</v>
          </cell>
          <cell r="T299" t="str">
            <v>03-5541-5831</v>
          </cell>
          <cell r="U299" t="str">
            <v>03-5541-5801</v>
          </cell>
          <cell r="V299" t="str">
            <v>03-5541-5831</v>
          </cell>
          <cell r="W299" t="str">
            <v>東京都中央区新川一丁目１７番２１号茅場町ファーストビル</v>
          </cell>
          <cell r="X299" t="str">
            <v>104-0033</v>
          </cell>
          <cell r="Y299" t="str">
            <v>宮地　誠</v>
          </cell>
          <cell r="Z299" t="str">
            <v>25100H010</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cell r="S300" t="str">
            <v>052-443-3801</v>
          </cell>
          <cell r="T300" t="str">
            <v>052-443-1277</v>
          </cell>
          <cell r="U300" t="str">
            <v>052-443-3801</v>
          </cell>
          <cell r="V300" t="str">
            <v>052-443-1277</v>
          </cell>
          <cell r="W300" t="str">
            <v>愛知県あま市篠田面徳２９番地１</v>
          </cell>
          <cell r="X300" t="str">
            <v>490-1294</v>
          </cell>
          <cell r="Y300" t="str">
            <v>服部　高明</v>
          </cell>
          <cell r="Z300" t="str">
            <v>25100H010</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cell r="S301" t="str">
            <v>0834-61-3731</v>
          </cell>
          <cell r="T301" t="str">
            <v>0834-61-0383</v>
          </cell>
          <cell r="U301" t="str">
            <v>0834-61-3731</v>
          </cell>
          <cell r="V301" t="str">
            <v>0834-61-0383</v>
          </cell>
          <cell r="W301" t="str">
            <v>周南市大字夜市２９３９番地の１</v>
          </cell>
          <cell r="X301" t="str">
            <v>746-0084</v>
          </cell>
          <cell r="Y301" t="str">
            <v>福森　健二</v>
          </cell>
          <cell r="Z301" t="str">
            <v>25100H010</v>
          </cell>
        </row>
        <row r="302">
          <cell r="A302">
            <v>1352</v>
          </cell>
          <cell r="B302" t="str">
            <v>01352-00</v>
          </cell>
          <cell r="C302" t="str">
            <v>特Ａ</v>
          </cell>
          <cell r="D302" t="str">
            <v>㈱ＩＨＩ原動機</v>
          </cell>
          <cell r="E302" t="str">
            <v>アイエイチアイゲンドウキ</v>
          </cell>
          <cell r="G302">
            <v>13000</v>
          </cell>
          <cell r="H302" t="str">
            <v>東京都</v>
          </cell>
          <cell r="J302">
            <v>1</v>
          </cell>
          <cell r="K302">
            <v>1</v>
          </cell>
          <cell r="L302">
            <v>2</v>
          </cell>
          <cell r="M302">
            <v>2</v>
          </cell>
          <cell r="N302">
            <v>1</v>
          </cell>
          <cell r="O302">
            <v>1</v>
          </cell>
          <cell r="P302" t="str">
            <v>東京都千代田区外神田二丁目１４番５号</v>
          </cell>
          <cell r="Q302" t="str">
            <v>101-0021</v>
          </cell>
          <cell r="R302" t="str">
            <v>保坂　知洋</v>
          </cell>
          <cell r="S302" t="str">
            <v>03-4366-1200</v>
          </cell>
          <cell r="T302" t="str">
            <v>03-4366-1300</v>
          </cell>
          <cell r="U302" t="str">
            <v>03-4366-1200</v>
          </cell>
          <cell r="V302" t="str">
            <v>03-4366-1300</v>
          </cell>
          <cell r="W302" t="str">
            <v>東京都千代田区外神田二丁目１４番５号</v>
          </cell>
          <cell r="X302" t="str">
            <v>101-0021</v>
          </cell>
          <cell r="Y302" t="str">
            <v>保坂　知洋</v>
          </cell>
          <cell r="Z302" t="str">
            <v>25100H010</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cell r="S303" t="str">
            <v>0827-31-7268</v>
          </cell>
          <cell r="T303" t="str">
            <v>0827-32-5087</v>
          </cell>
          <cell r="U303" t="str">
            <v>0827-31-7268</v>
          </cell>
          <cell r="V303" t="str">
            <v>0827-32-5087</v>
          </cell>
          <cell r="W303" t="str">
            <v>岩国市門前町五丁目６番２号</v>
          </cell>
          <cell r="X303" t="str">
            <v>740-0031</v>
          </cell>
          <cell r="Y303" t="str">
            <v>藤井　真二</v>
          </cell>
          <cell r="Z303" t="str">
            <v>25100H010</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cell r="S304" t="str">
            <v>092-983-2493</v>
          </cell>
          <cell r="T304" t="str">
            <v>092-983-2403</v>
          </cell>
          <cell r="U304" t="str">
            <v>092-983-2493</v>
          </cell>
          <cell r="V304" t="str">
            <v>092-983-2403</v>
          </cell>
          <cell r="W304" t="str">
            <v>福岡県福岡市東区大字奈多字小瀬抜１３０２番４７</v>
          </cell>
          <cell r="X304" t="str">
            <v>811-0204</v>
          </cell>
          <cell r="Y304" t="str">
            <v>櫻木　雅仁</v>
          </cell>
          <cell r="Z304" t="str">
            <v>25200H006</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cell r="S305" t="str">
            <v>0838-25-2424</v>
          </cell>
          <cell r="T305" t="str">
            <v>0838-25-2450</v>
          </cell>
          <cell r="U305" t="str">
            <v>0838-25-2424</v>
          </cell>
          <cell r="V305" t="str">
            <v>0838-25-2450</v>
          </cell>
          <cell r="W305" t="str">
            <v>萩市大字椿３５４６番地１</v>
          </cell>
          <cell r="X305" t="str">
            <v>758-0061</v>
          </cell>
          <cell r="Y305" t="str">
            <v>波多野　慎一</v>
          </cell>
          <cell r="Z305" t="str">
            <v>25100H010</v>
          </cell>
        </row>
        <row r="306">
          <cell r="A306">
            <v>1379</v>
          </cell>
          <cell r="B306" t="str">
            <v>01379-00</v>
          </cell>
          <cell r="C306" t="str">
            <v>特Ａ</v>
          </cell>
          <cell r="D306" t="str">
            <v>日本ツーリストクラブ㈱</v>
          </cell>
          <cell r="E306" t="str">
            <v>ニホンツーリストクラブ</v>
          </cell>
          <cell r="G306">
            <v>35215</v>
          </cell>
          <cell r="H306" t="str">
            <v>周南市</v>
          </cell>
          <cell r="J306">
            <v>1</v>
          </cell>
          <cell r="K306">
            <v>1</v>
          </cell>
          <cell r="L306">
            <v>1</v>
          </cell>
          <cell r="M306">
            <v>1</v>
          </cell>
          <cell r="N306">
            <v>1</v>
          </cell>
          <cell r="O306">
            <v>0</v>
          </cell>
          <cell r="P306" t="str">
            <v>周南市児玉町二丁目１３番地</v>
          </cell>
          <cell r="Q306" t="str">
            <v>745-0005</v>
          </cell>
          <cell r="R306" t="str">
            <v>佐々木　隆次</v>
          </cell>
          <cell r="S306" t="str">
            <v>0834-22-3200</v>
          </cell>
          <cell r="T306" t="str">
            <v>0834-22-3210</v>
          </cell>
          <cell r="U306" t="str">
            <v>0834-22-3200</v>
          </cell>
          <cell r="V306" t="str">
            <v>0834-22-3210</v>
          </cell>
          <cell r="W306" t="str">
            <v>周南市児玉町二丁目１３番地</v>
          </cell>
          <cell r="X306" t="str">
            <v>745-0005</v>
          </cell>
          <cell r="Y306" t="str">
            <v>佐々木　隆次</v>
          </cell>
          <cell r="Z306" t="str">
            <v>25100H010</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cell r="S307" t="str">
            <v>06-6490-9111</v>
          </cell>
          <cell r="T307" t="str">
            <v>06-4397-4102</v>
          </cell>
          <cell r="U307" t="str">
            <v>06-6490-9111</v>
          </cell>
          <cell r="V307" t="str">
            <v>06-4397-4102</v>
          </cell>
          <cell r="W307" t="str">
            <v>大阪府大阪市都島区東野田町四丁目１５番８２号</v>
          </cell>
          <cell r="X307" t="str">
            <v>534-0024</v>
          </cell>
          <cell r="Y307" t="str">
            <v>北村　亮太</v>
          </cell>
          <cell r="Z307" t="str">
            <v>25100H010</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cell r="S308" t="str">
            <v>0956-68-3500</v>
          </cell>
          <cell r="T308" t="str">
            <v>0956-68-3504</v>
          </cell>
          <cell r="U308" t="str">
            <v>0956-68-3500</v>
          </cell>
          <cell r="V308" t="str">
            <v>0956-68-3504</v>
          </cell>
          <cell r="W308" t="str">
            <v>長崎県佐世保市小佐々町黒石３３９番地３０</v>
          </cell>
          <cell r="X308" t="str">
            <v>857-0401</v>
          </cell>
          <cell r="Y308" t="str">
            <v>石井　正剛</v>
          </cell>
          <cell r="Z308" t="str">
            <v>25100H010</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cell r="S309" t="str">
            <v>03-3455-4441</v>
          </cell>
          <cell r="T309" t="str">
            <v>03-3455-4465</v>
          </cell>
          <cell r="U309" t="str">
            <v>03-3455-4441</v>
          </cell>
          <cell r="V309" t="str">
            <v>03-3455-4465</v>
          </cell>
          <cell r="W309" t="str">
            <v>東京都港区海岸三丁目２０番２０号</v>
          </cell>
          <cell r="X309" t="str">
            <v>108-0022</v>
          </cell>
          <cell r="Y309" t="str">
            <v>西原　幸志</v>
          </cell>
          <cell r="Z309" t="str">
            <v>25200H006</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cell r="S310" t="str">
            <v>083-227-4475</v>
          </cell>
          <cell r="T310" t="str">
            <v>083-227-4575</v>
          </cell>
          <cell r="U310" t="str">
            <v>083-227-4475</v>
          </cell>
          <cell r="V310" t="str">
            <v>083-227-4575</v>
          </cell>
          <cell r="W310" t="str">
            <v>下関市椋野上町１番２５号</v>
          </cell>
          <cell r="X310" t="str">
            <v>751-0812</v>
          </cell>
          <cell r="Y310" t="str">
            <v>木下　智</v>
          </cell>
          <cell r="Z310" t="str">
            <v>25100H010</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cell r="S311" t="str">
            <v>0838-22-0607</v>
          </cell>
          <cell r="T311" t="str">
            <v>0838-25-3778</v>
          </cell>
          <cell r="U311" t="str">
            <v>0838-22-0607</v>
          </cell>
          <cell r="V311" t="str">
            <v>0838-25-3778</v>
          </cell>
          <cell r="W311" t="str">
            <v>萩市大字椿字小迫２２０３番地の１</v>
          </cell>
          <cell r="X311" t="str">
            <v>758-0061</v>
          </cell>
          <cell r="Y311" t="str">
            <v>原田　一紳</v>
          </cell>
          <cell r="Z311" t="str">
            <v>25100H010</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cell r="S312" t="str">
            <v>03-6774-7200</v>
          </cell>
          <cell r="T312" t="str">
            <v>03-6777-5011</v>
          </cell>
          <cell r="U312" t="str">
            <v>03-6774-7200</v>
          </cell>
          <cell r="V312" t="str">
            <v>03-6777-5011</v>
          </cell>
          <cell r="W312" t="str">
            <v>東京都中央区日本橋室町二丁目１番１号</v>
          </cell>
          <cell r="X312" t="str">
            <v>103-8325</v>
          </cell>
          <cell r="Y312" t="str">
            <v>小林　毅</v>
          </cell>
          <cell r="Z312" t="str">
            <v>25100H010</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cell r="S313" t="str">
            <v>03-3634-5307</v>
          </cell>
          <cell r="T313" t="str">
            <v>03-3634-5327</v>
          </cell>
          <cell r="U313" t="str">
            <v>03-3634-5307</v>
          </cell>
          <cell r="V313" t="str">
            <v>03-3634-5327</v>
          </cell>
          <cell r="W313" t="str">
            <v>東京都墨田区緑一丁目２１番１０号</v>
          </cell>
          <cell r="X313" t="str">
            <v>130-0021</v>
          </cell>
          <cell r="Y313" t="str">
            <v>山下　晃一</v>
          </cell>
          <cell r="Z313" t="str">
            <v>25200H006</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cell r="S314" t="str">
            <v>03-6222-9150</v>
          </cell>
          <cell r="T314" t="str">
            <v>03-6222-9175</v>
          </cell>
          <cell r="U314" t="str">
            <v>03-6222-9150</v>
          </cell>
          <cell r="V314" t="str">
            <v>03-6222-9175</v>
          </cell>
          <cell r="W314" t="str">
            <v>東京都中央区新川二丁目２７番１号</v>
          </cell>
          <cell r="X314" t="str">
            <v>104-0033</v>
          </cell>
          <cell r="Y314" t="str">
            <v>馬越　直仁</v>
          </cell>
          <cell r="Z314" t="str">
            <v>25100H010</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cell r="S315" t="str">
            <v>044-548-9130</v>
          </cell>
          <cell r="T315" t="str">
            <v>044-548-9134</v>
          </cell>
          <cell r="U315" t="str">
            <v>044-548-9130</v>
          </cell>
          <cell r="V315" t="str">
            <v>044-548-9134</v>
          </cell>
          <cell r="W315" t="str">
            <v>神奈川県川崎市幸区堀川町５８０番地</v>
          </cell>
          <cell r="X315" t="str">
            <v>212-0013</v>
          </cell>
          <cell r="Y315" t="str">
            <v>小山　智之</v>
          </cell>
          <cell r="Z315" t="str">
            <v>25100H010</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cell r="S316" t="str">
            <v>03-3230-6753</v>
          </cell>
          <cell r="T316" t="str">
            <v>-</v>
          </cell>
          <cell r="U316" t="str">
            <v>03-3230-6753</v>
          </cell>
          <cell r="V316" t="str">
            <v>-</v>
          </cell>
          <cell r="W316" t="str">
            <v>東京都千代田区九段南一丁目６番５号</v>
          </cell>
          <cell r="X316" t="str">
            <v>102-0074</v>
          </cell>
          <cell r="Y316" t="str">
            <v>髙居　隆章</v>
          </cell>
          <cell r="Z316" t="str">
            <v>25200H006</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cell r="S317" t="str">
            <v>03-3454-1111</v>
          </cell>
          <cell r="T317" t="str">
            <v>-</v>
          </cell>
          <cell r="U317" t="str">
            <v>03-3454-1111</v>
          </cell>
          <cell r="V317" t="str">
            <v>-</v>
          </cell>
          <cell r="W317" t="str">
            <v>東京都港区芝五丁目７番１号</v>
          </cell>
          <cell r="X317" t="str">
            <v>108-8001</v>
          </cell>
          <cell r="Y317" t="str">
            <v>森田　隆之</v>
          </cell>
          <cell r="Z317" t="str">
            <v>25200H006</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cell r="S318" t="str">
            <v>03-5294-5011</v>
          </cell>
          <cell r="T318" t="str">
            <v>03-5294-5015</v>
          </cell>
          <cell r="U318" t="str">
            <v>03-5294-5011</v>
          </cell>
          <cell r="V318" t="str">
            <v>03-5294-5015</v>
          </cell>
          <cell r="W318" t="str">
            <v>東京都千代田区神田東松下町４７番１号</v>
          </cell>
          <cell r="X318" t="str">
            <v>101-0042</v>
          </cell>
          <cell r="Y318" t="str">
            <v>楠木　賢治</v>
          </cell>
          <cell r="Z318" t="str">
            <v>25100H010</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cell r="S319" t="str">
            <v>03-6667-1111</v>
          </cell>
          <cell r="T319" t="str">
            <v>03-5642-2201</v>
          </cell>
          <cell r="U319" t="str">
            <v>03-6667-1111</v>
          </cell>
          <cell r="V319" t="str">
            <v>03-5642-2201</v>
          </cell>
          <cell r="W319" t="str">
            <v>東京都港区虎ノ門二丁目６番１号</v>
          </cell>
          <cell r="X319" t="str">
            <v>105-5531</v>
          </cell>
          <cell r="Y319" t="str">
            <v>山口　明夫</v>
          </cell>
          <cell r="Z319" t="str">
            <v>25200H006</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cell r="S320" t="str">
            <v>03-3866-0261</v>
          </cell>
          <cell r="T320" t="str">
            <v>03-3864-8533</v>
          </cell>
          <cell r="U320" t="str">
            <v>03-3866-0261</v>
          </cell>
          <cell r="V320" t="str">
            <v>03-3864-8533</v>
          </cell>
          <cell r="W320" t="str">
            <v>東京都千代田区岩本町一丁目１０番３号</v>
          </cell>
          <cell r="X320" t="str">
            <v>101-0032</v>
          </cell>
          <cell r="Y320" t="str">
            <v>千足　邦男</v>
          </cell>
          <cell r="Z320" t="str">
            <v>25100H010</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cell r="S321" t="str">
            <v>0798-35-2200</v>
          </cell>
          <cell r="T321" t="str">
            <v>0798-35-2250</v>
          </cell>
          <cell r="U321" t="str">
            <v>0798-35-2200</v>
          </cell>
          <cell r="V321" t="str">
            <v>0798-35-2250</v>
          </cell>
          <cell r="W321" t="str">
            <v>兵庫県西宮市六湛寺町９番１６号</v>
          </cell>
          <cell r="X321" t="str">
            <v>662-8588</v>
          </cell>
          <cell r="Y321" t="str">
            <v>福田　慎太郎</v>
          </cell>
          <cell r="Z321" t="str">
            <v>25100H010</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cell r="S322" t="str">
            <v>03-5958-8179</v>
          </cell>
          <cell r="T322" t="str">
            <v>03-5858-8177</v>
          </cell>
          <cell r="U322" t="str">
            <v>03-5958-8179</v>
          </cell>
          <cell r="V322" t="str">
            <v>03-5858-8177</v>
          </cell>
          <cell r="W322" t="str">
            <v>東京都豊島区東池袋三丁目１番１号</v>
          </cell>
          <cell r="X322" t="str">
            <v>170-0013</v>
          </cell>
          <cell r="Y322" t="str">
            <v>武藤　浩</v>
          </cell>
          <cell r="Z322" t="str">
            <v>25100H010</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cell r="S323" t="str">
            <v>052-773-2511</v>
          </cell>
          <cell r="T323" t="str">
            <v>052-778-4554</v>
          </cell>
          <cell r="U323" t="str">
            <v>052-773-2511</v>
          </cell>
          <cell r="V323" t="str">
            <v>052-778-4554</v>
          </cell>
          <cell r="W323" t="str">
            <v>愛知県名古屋市名東区照が丘２３９番２</v>
          </cell>
          <cell r="X323" t="str">
            <v>465-0042</v>
          </cell>
          <cell r="Y323" t="str">
            <v>依藤　敏明</v>
          </cell>
          <cell r="Z323" t="str">
            <v>25100H010</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cell r="S324" t="str">
            <v>03-6214-4615</v>
          </cell>
          <cell r="T324" t="str">
            <v>03-6214-4602</v>
          </cell>
          <cell r="U324" t="str">
            <v>03-6214-4615</v>
          </cell>
          <cell r="V324" t="str">
            <v>03-6214-4602</v>
          </cell>
          <cell r="W324" t="str">
            <v>東京都千代田区大手町一丁目９番２号</v>
          </cell>
          <cell r="X324" t="str">
            <v>100-0004</v>
          </cell>
          <cell r="Y324" t="str">
            <v>池田　和重</v>
          </cell>
          <cell r="Z324" t="str">
            <v>25100H010</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cell r="S325" t="str">
            <v>03-3238-8320</v>
          </cell>
          <cell r="T325" t="str">
            <v>03-3238-8572</v>
          </cell>
          <cell r="U325" t="str">
            <v>03-3238-8320</v>
          </cell>
          <cell r="V325" t="str">
            <v>03-3238-8572</v>
          </cell>
          <cell r="W325" t="str">
            <v>東京都千代田区麹町五丁目４番地</v>
          </cell>
          <cell r="X325" t="str">
            <v>102-8539</v>
          </cell>
          <cell r="Y325" t="str">
            <v>福岡　知久</v>
          </cell>
          <cell r="Z325" t="str">
            <v>25100H010</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cell r="S326" t="str">
            <v>092-572-6056</v>
          </cell>
          <cell r="T326" t="str">
            <v>092-572-0980</v>
          </cell>
          <cell r="U326" t="str">
            <v>092-572-6056</v>
          </cell>
          <cell r="V326" t="str">
            <v>092-572-0980</v>
          </cell>
          <cell r="W326" t="str">
            <v>福岡県福岡市博多区麦野四丁目７番６号</v>
          </cell>
          <cell r="X326" t="str">
            <v>812-0882</v>
          </cell>
          <cell r="Y326" t="str">
            <v>川口　祥夫</v>
          </cell>
          <cell r="Z326" t="str">
            <v>25100H010</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cell r="S327" t="str">
            <v>03-3469-7131</v>
          </cell>
          <cell r="T327" t="str">
            <v>-</v>
          </cell>
          <cell r="U327" t="str">
            <v>03-3469-7131</v>
          </cell>
          <cell r="V327" t="str">
            <v>-</v>
          </cell>
          <cell r="W327" t="str">
            <v>東京都渋谷区元代々木町５２番１号</v>
          </cell>
          <cell r="X327" t="str">
            <v>151-0062</v>
          </cell>
          <cell r="Y327" t="str">
            <v>西村　勉</v>
          </cell>
          <cell r="Z327" t="str">
            <v>25100H010</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cell r="S328" t="str">
            <v>084-981-0181</v>
          </cell>
          <cell r="T328" t="str">
            <v>084-981-0171</v>
          </cell>
          <cell r="U328" t="str">
            <v>084-981-0181</v>
          </cell>
          <cell r="V328" t="str">
            <v>084-981-0171</v>
          </cell>
          <cell r="W328" t="str">
            <v>広島県福山市箕島町南丘３９９番地４６</v>
          </cell>
          <cell r="X328" t="str">
            <v>721-0957</v>
          </cell>
          <cell r="Y328" t="str">
            <v>近本　陽一</v>
          </cell>
          <cell r="Z328" t="str">
            <v>25100H010</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cell r="S329" t="str">
            <v>080-4950-3336</v>
          </cell>
          <cell r="T329" t="str">
            <v>03-6833-9484</v>
          </cell>
          <cell r="U329" t="str">
            <v>080-4950-3336</v>
          </cell>
          <cell r="V329" t="str">
            <v>03-6833-9484</v>
          </cell>
          <cell r="W329" t="str">
            <v>東京都品川区東五反田二丁目１８番１号</v>
          </cell>
          <cell r="X329" t="str">
            <v>141-0022</v>
          </cell>
          <cell r="Y329" t="str">
            <v>内川　淳</v>
          </cell>
          <cell r="Z329" t="str">
            <v>25100H010</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cell r="S330" t="str">
            <v>03-5801-1111</v>
          </cell>
          <cell r="T330" t="str">
            <v>03-5801-1956</v>
          </cell>
          <cell r="U330" t="str">
            <v>03-5801-1111</v>
          </cell>
          <cell r="V330" t="str">
            <v>03-5801-1956</v>
          </cell>
          <cell r="W330" t="str">
            <v>東京都千代田区神田和泉町２番地</v>
          </cell>
          <cell r="X330" t="str">
            <v>101-8647</v>
          </cell>
          <cell r="Y330" t="str">
            <v>竹添　進二郎</v>
          </cell>
          <cell r="Z330" t="str">
            <v>25100H010</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cell r="S331" t="str">
            <v>03-4212-1000</v>
          </cell>
          <cell r="T331" t="str">
            <v>-</v>
          </cell>
          <cell r="U331" t="str">
            <v>03-4212-1000</v>
          </cell>
          <cell r="V331" t="str">
            <v>-</v>
          </cell>
          <cell r="W331" t="str">
            <v>東京都港区芝浦三丁目９番１４号</v>
          </cell>
          <cell r="X331" t="str">
            <v>108-8515</v>
          </cell>
          <cell r="Y331" t="str">
            <v>大野　道生</v>
          </cell>
          <cell r="Z331" t="str">
            <v>25200H006</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cell r="S332" t="str">
            <v>042-543-1111</v>
          </cell>
          <cell r="T332" t="str">
            <v>042-546-3353</v>
          </cell>
          <cell r="U332" t="str">
            <v>042-543-1111</v>
          </cell>
          <cell r="V332" t="str">
            <v>042-546-3353</v>
          </cell>
          <cell r="W332" t="str">
            <v>東京都昭島市武蔵野三丁目１番２号</v>
          </cell>
          <cell r="X332" t="str">
            <v>196-8558</v>
          </cell>
          <cell r="Y332" t="str">
            <v>大井　泉</v>
          </cell>
          <cell r="Z332" t="str">
            <v>25200H006</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cell r="S333" t="str">
            <v>03-3216-3962</v>
          </cell>
          <cell r="T333" t="str">
            <v>03-3216-3133</v>
          </cell>
          <cell r="U333" t="str">
            <v>03-3216-3962</v>
          </cell>
          <cell r="V333" t="str">
            <v>03-3216-3133</v>
          </cell>
          <cell r="W333" t="str">
            <v>東京都千代田区丸の内三丁目４番１号</v>
          </cell>
          <cell r="X333" t="str">
            <v>100-8341</v>
          </cell>
          <cell r="Y333" t="str">
            <v>桑田　始</v>
          </cell>
          <cell r="Z333" t="str">
            <v>25200H006</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cell r="S334" t="str">
            <v>0422-45-9183</v>
          </cell>
          <cell r="T334" t="str">
            <v>0422-46-3886</v>
          </cell>
          <cell r="U334" t="str">
            <v>0422-45-9183</v>
          </cell>
          <cell r="V334" t="str">
            <v>0422-46-3886</v>
          </cell>
          <cell r="W334" t="str">
            <v>東京都三鷹市牟礼六丁目２１番１１号</v>
          </cell>
          <cell r="X334" t="str">
            <v>181-0002</v>
          </cell>
          <cell r="Y334" t="str">
            <v>小洗　健</v>
          </cell>
          <cell r="Z334" t="str">
            <v>25100H010</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cell r="S335" t="str">
            <v>06-6355-3000</v>
          </cell>
          <cell r="T335" t="str">
            <v>06-6882-5568</v>
          </cell>
          <cell r="U335" t="str">
            <v>06-6355-3000</v>
          </cell>
          <cell r="V335" t="str">
            <v>06-6882-5568</v>
          </cell>
          <cell r="W335" t="str">
            <v>大阪府大阪市北区同心一丁目７番１４号</v>
          </cell>
          <cell r="X335" t="str">
            <v>530-0035</v>
          </cell>
          <cell r="Y335" t="str">
            <v>松尾　康人</v>
          </cell>
          <cell r="Z335" t="str">
            <v>25200H006</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cell r="S336" t="str">
            <v>03-6895-7800</v>
          </cell>
          <cell r="T336" t="str">
            <v>03-6895-7810</v>
          </cell>
          <cell r="U336" t="str">
            <v>03-6895-7800</v>
          </cell>
          <cell r="V336" t="str">
            <v>03-6895-7810</v>
          </cell>
          <cell r="W336" t="str">
            <v>東京都中央区日本橋一丁目１９番１号</v>
          </cell>
          <cell r="X336" t="str">
            <v>103-0027</v>
          </cell>
          <cell r="Y336" t="str">
            <v>吉田　圭吾</v>
          </cell>
          <cell r="Z336" t="str">
            <v>25100H010</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cell r="S337" t="str">
            <v>083-941-0300</v>
          </cell>
          <cell r="T337" t="str">
            <v>083-941-0400</v>
          </cell>
          <cell r="U337" t="str">
            <v>083-941-0300</v>
          </cell>
          <cell r="V337" t="str">
            <v>083-941-0400</v>
          </cell>
          <cell r="W337" t="str">
            <v>山口市大内御堀３７７７番地の２</v>
          </cell>
          <cell r="X337" t="str">
            <v>753-0214</v>
          </cell>
          <cell r="Y337" t="str">
            <v>松本　純一</v>
          </cell>
          <cell r="Z337" t="str">
            <v>25200H006</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cell r="S338" t="str">
            <v>03-6256-0600</v>
          </cell>
          <cell r="T338" t="str">
            <v>03-6433-1709</v>
          </cell>
          <cell r="U338" t="str">
            <v>03-6256-0600</v>
          </cell>
          <cell r="V338" t="str">
            <v>03-6433-1709</v>
          </cell>
          <cell r="W338" t="str">
            <v>東京都千代田区丸の内二丁目７番２号ＪＰタワー</v>
          </cell>
          <cell r="X338" t="str">
            <v>100-7025</v>
          </cell>
          <cell r="Y338" t="str">
            <v>竹下　隆史</v>
          </cell>
          <cell r="Z338" t="str">
            <v>25200H006</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cell r="S339" t="str">
            <v>048-424-2800</v>
          </cell>
          <cell r="T339" t="str">
            <v>048-424-2799</v>
          </cell>
          <cell r="U339" t="str">
            <v>048-424-2800</v>
          </cell>
          <cell r="V339" t="str">
            <v>048-424-2799</v>
          </cell>
          <cell r="W339" t="str">
            <v>埼玉県川口市芝下一丁目１番３号</v>
          </cell>
          <cell r="X339" t="str">
            <v>333-0848</v>
          </cell>
          <cell r="Y339" t="str">
            <v>三門　克彰</v>
          </cell>
          <cell r="Z339" t="str">
            <v>25200H006</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cell r="S340" t="str">
            <v>03-5962-1171</v>
          </cell>
          <cell r="T340" t="str">
            <v>03-3570-2397</v>
          </cell>
          <cell r="U340" t="str">
            <v>03-5962-1171</v>
          </cell>
          <cell r="V340" t="str">
            <v>03-3570-2397</v>
          </cell>
          <cell r="W340" t="str">
            <v>東京都港区台場二丁目３番４号</v>
          </cell>
          <cell r="X340" t="str">
            <v>135-8622</v>
          </cell>
          <cell r="Y340" t="str">
            <v>奥本　清孝</v>
          </cell>
          <cell r="Z340" t="str">
            <v>25100H010</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cell r="S341" t="str">
            <v>082-279-8001</v>
          </cell>
          <cell r="T341" t="str">
            <v>082-279-8005</v>
          </cell>
          <cell r="U341" t="str">
            <v>082-279-8001</v>
          </cell>
          <cell r="V341" t="str">
            <v>082-279-8005</v>
          </cell>
          <cell r="W341" t="str">
            <v>広島県広島市西区草津新町一丁目２１番３５号</v>
          </cell>
          <cell r="X341" t="str">
            <v>733-0834</v>
          </cell>
          <cell r="Y341" t="str">
            <v>上田　康博</v>
          </cell>
          <cell r="Z341" t="str">
            <v>25200H006</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cell r="S342" t="str">
            <v>0838-22-0100</v>
          </cell>
          <cell r="T342" t="str">
            <v>0838-22-7226</v>
          </cell>
          <cell r="U342" t="str">
            <v>0838-22-0100</v>
          </cell>
          <cell r="V342" t="str">
            <v>0838-22-7226</v>
          </cell>
          <cell r="W342" t="str">
            <v>萩市大字椿東２９２８番地の１</v>
          </cell>
          <cell r="X342" t="str">
            <v>758-0011</v>
          </cell>
          <cell r="Y342" t="str">
            <v>池田　光毅</v>
          </cell>
          <cell r="Z342" t="str">
            <v>25200H006</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cell r="S343" t="str">
            <v>0838-25-7722</v>
          </cell>
          <cell r="T343" t="str">
            <v>0838-26-6512</v>
          </cell>
          <cell r="U343" t="str">
            <v>0838-25-7722</v>
          </cell>
          <cell r="V343" t="str">
            <v>0838-26-6512</v>
          </cell>
          <cell r="W343" t="str">
            <v>萩市大字椿１１５７番地２</v>
          </cell>
          <cell r="X343" t="str">
            <v>758-0061</v>
          </cell>
          <cell r="Y343" t="str">
            <v>佐々木　高嗣</v>
          </cell>
          <cell r="Z343" t="str">
            <v>10600H006</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cell r="S344" t="str">
            <v>0836-58-6111</v>
          </cell>
          <cell r="T344" t="str">
            <v>0836-58-6123</v>
          </cell>
          <cell r="U344" t="str">
            <v>0836-58-6111</v>
          </cell>
          <cell r="V344" t="str">
            <v>0836-58-6123</v>
          </cell>
          <cell r="W344" t="str">
            <v>宇部市大字東岐波字大石１６９７番地</v>
          </cell>
          <cell r="X344" t="str">
            <v>755-0241</v>
          </cell>
          <cell r="Y344" t="str">
            <v>大野　邦夫</v>
          </cell>
          <cell r="Z344" t="str">
            <v>25100H010</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cell r="S345" t="str">
            <v>03-6777-3561</v>
          </cell>
          <cell r="T345" t="str">
            <v>03-3296-0545</v>
          </cell>
          <cell r="U345" t="str">
            <v>03-6777-3561</v>
          </cell>
          <cell r="V345" t="str">
            <v>03-3296-0545</v>
          </cell>
          <cell r="W345" t="str">
            <v>東京都千代田区神田錦町三丁目２２番地</v>
          </cell>
          <cell r="X345" t="str">
            <v>101-8462</v>
          </cell>
          <cell r="Y345" t="str">
            <v>大本　修</v>
          </cell>
          <cell r="Z345" t="str">
            <v>25100H010</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cell r="S346" t="str">
            <v>0835-23-3615</v>
          </cell>
          <cell r="T346" t="str">
            <v>0835-38-3543</v>
          </cell>
          <cell r="U346" t="str">
            <v>0835-23-3615</v>
          </cell>
          <cell r="V346" t="str">
            <v>0835-38-3543</v>
          </cell>
          <cell r="W346" t="str">
            <v>防府市大字下右田６４７番地</v>
          </cell>
          <cell r="X346" t="str">
            <v>747-0063</v>
          </cell>
          <cell r="Y346" t="str">
            <v>羽嶋　天平</v>
          </cell>
          <cell r="Z346" t="str">
            <v>25100H010</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cell r="S347" t="str">
            <v>03-5435-3562</v>
          </cell>
          <cell r="T347" t="str">
            <v>03-5435-3563</v>
          </cell>
          <cell r="U347" t="str">
            <v>03-5435-3562</v>
          </cell>
          <cell r="V347" t="str">
            <v>03-5435-3563</v>
          </cell>
          <cell r="W347" t="str">
            <v>東京都目黒区下目黒一丁目７番１号</v>
          </cell>
          <cell r="X347" t="str">
            <v>153-0064</v>
          </cell>
          <cell r="Y347" t="str">
            <v>高橋　識光</v>
          </cell>
          <cell r="Z347" t="str">
            <v>25200H006</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cell r="S348" t="str">
            <v>0834-25-1025</v>
          </cell>
          <cell r="T348" t="str">
            <v>0834-25-5147</v>
          </cell>
          <cell r="U348" t="str">
            <v>0834-25-1025</v>
          </cell>
          <cell r="V348" t="str">
            <v>0834-25-5147</v>
          </cell>
          <cell r="W348" t="str">
            <v>周南市久米１１２４番</v>
          </cell>
          <cell r="X348" t="str">
            <v>745-0801</v>
          </cell>
          <cell r="Y348" t="str">
            <v>小田　泰寛</v>
          </cell>
          <cell r="Z348" t="str">
            <v>25100H010</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cell r="S349" t="str">
            <v>03-5148-5390</v>
          </cell>
          <cell r="T349" t="str">
            <v>03-5148-5128</v>
          </cell>
          <cell r="U349" t="str">
            <v>03-5148-5390</v>
          </cell>
          <cell r="V349" t="str">
            <v>03-5148-5128</v>
          </cell>
          <cell r="W349" t="str">
            <v>福岡県福岡市博多区美野島四丁目１番６２号</v>
          </cell>
          <cell r="X349" t="str">
            <v>812-0017</v>
          </cell>
          <cell r="Y349" t="str">
            <v>樋口　泰行</v>
          </cell>
          <cell r="Z349" t="str">
            <v>25100H010</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cell r="S350" t="str">
            <v>083-242-0001</v>
          </cell>
          <cell r="T350" t="str">
            <v>083-261-5556</v>
          </cell>
          <cell r="U350" t="str">
            <v>083-242-0001</v>
          </cell>
          <cell r="V350" t="str">
            <v>083-261-5556</v>
          </cell>
          <cell r="W350" t="str">
            <v>下関市大和町二丁目４番８号</v>
          </cell>
          <cell r="X350" t="str">
            <v>750-0067</v>
          </cell>
          <cell r="Y350" t="str">
            <v>御木　諭</v>
          </cell>
          <cell r="Z350" t="str">
            <v>25200H006</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cell r="S351" t="str">
            <v>0835-38-0697</v>
          </cell>
          <cell r="T351" t="str">
            <v>0835-38-0693</v>
          </cell>
          <cell r="U351" t="str">
            <v>0835-38-0697</v>
          </cell>
          <cell r="V351" t="str">
            <v>0835-38-0693</v>
          </cell>
          <cell r="W351" t="str">
            <v>防府市大字新田５９３番地の１</v>
          </cell>
          <cell r="X351" t="str">
            <v>747-0825</v>
          </cell>
          <cell r="Y351" t="str">
            <v>原田　栄造</v>
          </cell>
          <cell r="Z351" t="str">
            <v>25100H010</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cell r="S352" t="str">
            <v>083-973-1150</v>
          </cell>
          <cell r="T352" t="str">
            <v>083-973-1151</v>
          </cell>
          <cell r="U352" t="str">
            <v>083-973-1150</v>
          </cell>
          <cell r="V352" t="str">
            <v>083-973-1151</v>
          </cell>
          <cell r="W352" t="str">
            <v>山口市小郡船倉町３番２３号</v>
          </cell>
          <cell r="X352" t="str">
            <v>754-0012</v>
          </cell>
          <cell r="Y352" t="str">
            <v>原田　俊則</v>
          </cell>
          <cell r="Z352" t="str">
            <v>25100H010</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cell r="S353" t="str">
            <v>092-751-2466</v>
          </cell>
          <cell r="T353" t="str">
            <v>092-751-8095</v>
          </cell>
          <cell r="U353" t="str">
            <v>092-751-2466</v>
          </cell>
          <cell r="V353" t="str">
            <v>092-751-8095</v>
          </cell>
          <cell r="W353" t="str">
            <v>福岡県福岡市中央区天神四丁目１番３２号</v>
          </cell>
          <cell r="X353" t="str">
            <v>810-0001</v>
          </cell>
          <cell r="Y353" t="str">
            <v>永井　祥裕</v>
          </cell>
          <cell r="Z353" t="str">
            <v>25100H010</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cell r="S354" t="str">
            <v>03-3258-1111</v>
          </cell>
          <cell r="T354" t="str">
            <v>03-3201-5630</v>
          </cell>
          <cell r="U354" t="str">
            <v>03-3258-1111</v>
          </cell>
          <cell r="V354" t="str">
            <v>03-3201-5630</v>
          </cell>
          <cell r="W354" t="str">
            <v>東京都千代田区丸の内一丁目６番６号</v>
          </cell>
          <cell r="X354" t="str">
            <v>100-8280</v>
          </cell>
          <cell r="Y354" t="str">
            <v>徳永　俊昭</v>
          </cell>
          <cell r="Z354" t="str">
            <v>25200H006</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cell r="S355" t="str">
            <v>03-3295-1211</v>
          </cell>
          <cell r="T355" t="str">
            <v>-</v>
          </cell>
          <cell r="U355" t="str">
            <v>03-3295-1211</v>
          </cell>
          <cell r="V355" t="str">
            <v>-</v>
          </cell>
          <cell r="W355" t="str">
            <v>東京都千代田区神田淡路町二丁目１０１番地</v>
          </cell>
          <cell r="X355" t="str">
            <v>101-8941</v>
          </cell>
          <cell r="Y355" t="str">
            <v>山本　武志</v>
          </cell>
          <cell r="Z355" t="str">
            <v>25100H010</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cell r="S356" t="str">
            <v>03-6386-3001</v>
          </cell>
          <cell r="T356" t="str">
            <v>03-6386-3053</v>
          </cell>
          <cell r="U356" t="str">
            <v>03-6386-3001</v>
          </cell>
          <cell r="V356" t="str">
            <v>03-6386-3053</v>
          </cell>
          <cell r="W356" t="str">
            <v>東京都豊島区東池袋三丁目１番１号</v>
          </cell>
          <cell r="X356" t="str">
            <v>170-6034</v>
          </cell>
          <cell r="Y356" t="str">
            <v>風間　裕介</v>
          </cell>
          <cell r="Z356" t="str">
            <v>25200H006</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cell r="S357" t="str">
            <v>0827-22-2255</v>
          </cell>
          <cell r="T357" t="str">
            <v>0827-23-0855</v>
          </cell>
          <cell r="U357" t="str">
            <v>0827-22-2255</v>
          </cell>
          <cell r="V357" t="str">
            <v>0827-23-0855</v>
          </cell>
          <cell r="W357" t="str">
            <v>岩国市今津町一丁目７番１６号</v>
          </cell>
          <cell r="X357" t="str">
            <v>740-0017</v>
          </cell>
          <cell r="Y357" t="str">
            <v>伊藤　進一郎</v>
          </cell>
          <cell r="Z357" t="str">
            <v>25200H006</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cell r="S358" t="str">
            <v>0820-56-2178</v>
          </cell>
          <cell r="T358" t="str">
            <v>0820-56-5943</v>
          </cell>
          <cell r="U358" t="str">
            <v>0820-56-2178</v>
          </cell>
          <cell r="V358" t="str">
            <v>0820-56-5943</v>
          </cell>
          <cell r="W358" t="str">
            <v>平生町大字平生村５９９番地の１</v>
          </cell>
          <cell r="X358" t="str">
            <v>742-1102</v>
          </cell>
          <cell r="Y358" t="str">
            <v>石田　惣一</v>
          </cell>
          <cell r="Z358" t="str">
            <v>25100H010</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cell r="S359" t="str">
            <v>0827-57-7707</v>
          </cell>
          <cell r="T359" t="str">
            <v>0827-57-7707</v>
          </cell>
          <cell r="U359" t="str">
            <v>0827-57-7707</v>
          </cell>
          <cell r="V359" t="str">
            <v>0827-57-7707</v>
          </cell>
          <cell r="W359" t="str">
            <v>広島県大竹市晴海一丁目３番７号</v>
          </cell>
          <cell r="X359" t="str">
            <v>739-0622</v>
          </cell>
          <cell r="Y359" t="str">
            <v>平山　一喜</v>
          </cell>
          <cell r="Z359" t="str">
            <v>25200H006</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cell r="S360" t="str">
            <v>090-4605-0763</v>
          </cell>
          <cell r="T360" t="str">
            <v>-</v>
          </cell>
          <cell r="U360" t="str">
            <v>090-4605-0763</v>
          </cell>
          <cell r="V360" t="str">
            <v>-</v>
          </cell>
          <cell r="W360" t="str">
            <v>下松市生野屋一丁目１８番３号</v>
          </cell>
          <cell r="X360" t="str">
            <v>744-0031</v>
          </cell>
          <cell r="Y360" t="str">
            <v>廣實　眞</v>
          </cell>
          <cell r="Z360" t="str">
            <v>25100H010</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cell r="S361" t="str">
            <v>082-293-0163</v>
          </cell>
          <cell r="T361" t="str">
            <v>082-293-8915</v>
          </cell>
          <cell r="U361" t="str">
            <v>082-293-0163</v>
          </cell>
          <cell r="V361" t="str">
            <v>082-293-8915</v>
          </cell>
          <cell r="W361" t="str">
            <v>広島県広島市中区広瀬北町９番１号</v>
          </cell>
          <cell r="X361" t="str">
            <v>730-8631</v>
          </cell>
          <cell r="Y361" t="str">
            <v>兼森　裕</v>
          </cell>
          <cell r="Z361" t="str">
            <v>25100H010</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cell r="S362" t="str">
            <v>082-285-5155</v>
          </cell>
          <cell r="T362" t="str">
            <v>082-510-0290</v>
          </cell>
          <cell r="U362" t="str">
            <v>082-285-5155</v>
          </cell>
          <cell r="V362" t="str">
            <v>082-510-0290</v>
          </cell>
          <cell r="W362" t="str">
            <v>広島県広島市南区段原日出一丁目１番１５号</v>
          </cell>
          <cell r="X362" t="str">
            <v>732-0818</v>
          </cell>
          <cell r="Y362" t="str">
            <v>木村　洋介</v>
          </cell>
          <cell r="Z362" t="str">
            <v>25200H006</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cell r="S363" t="str">
            <v>083-248-4321</v>
          </cell>
          <cell r="T363" t="str">
            <v>083-248-4455</v>
          </cell>
          <cell r="U363" t="str">
            <v>083-248-4321</v>
          </cell>
          <cell r="V363" t="str">
            <v>083-248-4455</v>
          </cell>
          <cell r="W363" t="str">
            <v>下関市ゆめタウン２番１２号</v>
          </cell>
          <cell r="X363" t="str">
            <v>752-0926</v>
          </cell>
          <cell r="Y363" t="str">
            <v>金子　元</v>
          </cell>
          <cell r="Z363" t="str">
            <v>25100H010</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cell r="S364" t="str">
            <v>093-761-6333</v>
          </cell>
          <cell r="T364" t="str">
            <v>093-761-6333</v>
          </cell>
          <cell r="U364" t="str">
            <v>093-761-6333</v>
          </cell>
          <cell r="V364" t="str">
            <v>093-761-6333</v>
          </cell>
          <cell r="W364" t="str">
            <v>福岡県北九州市若松区北湊町３番２１号</v>
          </cell>
          <cell r="X364" t="str">
            <v>808-0027</v>
          </cell>
          <cell r="Y364" t="str">
            <v>近藤　観司</v>
          </cell>
          <cell r="Z364" t="str">
            <v>25100H010</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cell r="S365" t="str">
            <v>0120-556-494</v>
          </cell>
          <cell r="T365" t="str">
            <v>-</v>
          </cell>
          <cell r="U365" t="str">
            <v>0120-556-494</v>
          </cell>
          <cell r="V365" t="str">
            <v>-</v>
          </cell>
          <cell r="W365" t="str">
            <v>東京都港区麻布台一丁目3番1号麻布台ヒルズ森JPタワー15階</v>
          </cell>
          <cell r="X365" t="str">
            <v>106-0041</v>
          </cell>
          <cell r="Y365" t="str">
            <v>ジャスパー・アスエラス・ウェステリンク</v>
          </cell>
          <cell r="Z365" t="str">
            <v>25100H010</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cell r="S366" t="str">
            <v>082-277-8121</v>
          </cell>
          <cell r="T366" t="str">
            <v>082-277-8140</v>
          </cell>
          <cell r="U366" t="str">
            <v>082-277-8121</v>
          </cell>
          <cell r="V366" t="str">
            <v>082-277-8140</v>
          </cell>
          <cell r="W366" t="str">
            <v>広島県広島市西区商工センター六丁目９番３９号</v>
          </cell>
          <cell r="X366" t="str">
            <v>733-0833</v>
          </cell>
          <cell r="Y366" t="str">
            <v>山尾　剛志</v>
          </cell>
          <cell r="Z366" t="str">
            <v>25200H006</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cell r="S367" t="str">
            <v>083-227-2115</v>
          </cell>
          <cell r="T367" t="str">
            <v>083-227-2116</v>
          </cell>
          <cell r="U367" t="str">
            <v>083-227-2115</v>
          </cell>
          <cell r="V367" t="str">
            <v>083-227-2116</v>
          </cell>
          <cell r="W367" t="str">
            <v>下関市椋野町三丁目５番１６号</v>
          </cell>
          <cell r="X367" t="str">
            <v>751-0816</v>
          </cell>
          <cell r="Y367" t="str">
            <v>河野　浩司</v>
          </cell>
          <cell r="Z367" t="str">
            <v>25200H006</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cell r="S368" t="str">
            <v>0836-33-5656</v>
          </cell>
          <cell r="T368" t="str">
            <v>0836-33-5657</v>
          </cell>
          <cell r="U368" t="str">
            <v>0836-33-5656</v>
          </cell>
          <cell r="V368" t="str">
            <v>0836-33-5657</v>
          </cell>
          <cell r="W368" t="str">
            <v>宇部市大字上宇部４７２番地の１</v>
          </cell>
          <cell r="X368" t="str">
            <v>755-0091</v>
          </cell>
          <cell r="Y368" t="str">
            <v>川元　宏一郎</v>
          </cell>
          <cell r="Z368" t="str">
            <v>25100H010</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cell r="S369" t="str">
            <v>083-922-0116</v>
          </cell>
          <cell r="T369" t="str">
            <v>083-922-9029</v>
          </cell>
          <cell r="U369" t="str">
            <v>083-922-0116</v>
          </cell>
          <cell r="V369" t="str">
            <v>083-922-9029</v>
          </cell>
          <cell r="W369" t="str">
            <v>山口市古熊二丁目１番２号</v>
          </cell>
          <cell r="X369" t="str">
            <v>753-0031</v>
          </cell>
          <cell r="Y369" t="str">
            <v>福永　豊光</v>
          </cell>
          <cell r="Z369" t="str">
            <v>25200H006</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cell r="S370" t="str">
            <v>0836-31-3021</v>
          </cell>
          <cell r="T370" t="str">
            <v>0836-31-7201</v>
          </cell>
          <cell r="U370" t="str">
            <v>0836-31-3021</v>
          </cell>
          <cell r="V370" t="str">
            <v>0836-31-7201</v>
          </cell>
          <cell r="W370" t="str">
            <v>宇部市浜町二丁目１２番４号</v>
          </cell>
          <cell r="X370" t="str">
            <v>755-0065</v>
          </cell>
          <cell r="Y370" t="str">
            <v>福永　洋文</v>
          </cell>
          <cell r="Z370" t="str">
            <v>25200H006</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cell r="S371" t="str">
            <v>084-921-2751</v>
          </cell>
          <cell r="T371" t="str">
            <v>084-927-4030</v>
          </cell>
          <cell r="U371" t="str">
            <v>084-921-2751</v>
          </cell>
          <cell r="V371" t="str">
            <v>084-927-4030</v>
          </cell>
          <cell r="W371" t="str">
            <v>広島県福山市草戸町一丁目２３番２１号</v>
          </cell>
          <cell r="X371" t="str">
            <v>720-0831</v>
          </cell>
          <cell r="Y371" t="str">
            <v>近本　陽一</v>
          </cell>
          <cell r="Z371" t="str">
            <v>25100H010</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cell r="S372" t="str">
            <v>0827-52-9076</v>
          </cell>
          <cell r="T372" t="str">
            <v>0827-53-0483</v>
          </cell>
          <cell r="U372" t="str">
            <v>0827-52-9076</v>
          </cell>
          <cell r="V372" t="str">
            <v>0827-53-0483</v>
          </cell>
          <cell r="W372" t="str">
            <v>岩国市相ノ谷１５番地</v>
          </cell>
          <cell r="X372" t="str">
            <v>740-0304</v>
          </cell>
          <cell r="Y372" t="str">
            <v>藤井　勝利</v>
          </cell>
          <cell r="Z372" t="str">
            <v>25100H010</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cell r="S373" t="str">
            <v>083-922-3199</v>
          </cell>
          <cell r="T373" t="str">
            <v>083-922-3708</v>
          </cell>
          <cell r="U373" t="str">
            <v>083-922-3199</v>
          </cell>
          <cell r="V373" t="str">
            <v>083-922-3708</v>
          </cell>
          <cell r="W373" t="str">
            <v>山口市朝田１５９４番地</v>
          </cell>
          <cell r="X373" t="str">
            <v>753-0871</v>
          </cell>
          <cell r="Y373" t="str">
            <v>藤井　治明</v>
          </cell>
          <cell r="Z373" t="str">
            <v>25200H006</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cell r="S374" t="str">
            <v>0834-63-1294</v>
          </cell>
          <cell r="T374" t="str">
            <v>0834-25-2856</v>
          </cell>
          <cell r="U374" t="str">
            <v>0834-63-1294</v>
          </cell>
          <cell r="V374" t="str">
            <v>0834-25-2856</v>
          </cell>
          <cell r="W374" t="str">
            <v>周南市宮の前二丁目２番１２号</v>
          </cell>
          <cell r="X374" t="str">
            <v>746-0017</v>
          </cell>
          <cell r="Y374" t="str">
            <v>大山　隆</v>
          </cell>
          <cell r="Z374" t="str">
            <v>25100H010</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cell r="S375" t="str">
            <v>050-3148-2590</v>
          </cell>
          <cell r="T375" t="str">
            <v>050-3385-0940</v>
          </cell>
          <cell r="U375" t="str">
            <v>050-3148-2590</v>
          </cell>
          <cell r="V375" t="str">
            <v>050-3385-0940</v>
          </cell>
          <cell r="W375" t="str">
            <v>神奈川県横浜市西区みなとみらい五丁目１番２号</v>
          </cell>
          <cell r="X375" t="str">
            <v>220-0012</v>
          </cell>
          <cell r="Y375" t="str">
            <v>津川　能行</v>
          </cell>
          <cell r="Z375" t="str">
            <v>25100H010</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cell r="S376" t="str">
            <v>083-925-7654</v>
          </cell>
          <cell r="T376" t="str">
            <v>083-925-7655</v>
          </cell>
          <cell r="U376" t="str">
            <v>083-925-7654</v>
          </cell>
          <cell r="V376" t="str">
            <v>083-925-7655</v>
          </cell>
          <cell r="W376" t="str">
            <v>山口市惣太夫町９番２４号</v>
          </cell>
          <cell r="X376" t="str">
            <v>753-0042</v>
          </cell>
          <cell r="Y376" t="str">
            <v>藤本　謹也</v>
          </cell>
          <cell r="Z376" t="str">
            <v>25200H006</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cell r="S377" t="str">
            <v>082-923-0188</v>
          </cell>
          <cell r="T377" t="str">
            <v>082-922-5526</v>
          </cell>
          <cell r="U377" t="str">
            <v>082-923-0188</v>
          </cell>
          <cell r="V377" t="str">
            <v>082-922-5526</v>
          </cell>
          <cell r="W377" t="str">
            <v>広島県広島市佐伯区楽々園四丁目６番１９号</v>
          </cell>
          <cell r="X377" t="str">
            <v>731-5136</v>
          </cell>
          <cell r="Y377" t="str">
            <v>眞継　昭</v>
          </cell>
          <cell r="Z377" t="str">
            <v>25100H010</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cell r="S378" t="str">
            <v>0836-81-1113</v>
          </cell>
          <cell r="T378" t="str">
            <v>0836-81-1000</v>
          </cell>
          <cell r="U378" t="str">
            <v>0836-81-1113</v>
          </cell>
          <cell r="V378" t="str">
            <v>0836-81-1000</v>
          </cell>
          <cell r="W378" t="str">
            <v>山陽小野田市稲荷町１０番２３号</v>
          </cell>
          <cell r="X378" t="str">
            <v>756-8501</v>
          </cell>
          <cell r="Y378" t="str">
            <v>藤田　敏彦</v>
          </cell>
          <cell r="Z378" t="str">
            <v>25100H010</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cell r="S379" t="str">
            <v>0956-38-2141</v>
          </cell>
          <cell r="T379" t="str">
            <v>0956-38-8111</v>
          </cell>
          <cell r="U379" t="str">
            <v>0956-38-2141</v>
          </cell>
          <cell r="V379" t="str">
            <v>0956-38-8111</v>
          </cell>
          <cell r="W379" t="str">
            <v>長崎県佐世保市広田四丁目５番２７号</v>
          </cell>
          <cell r="X379" t="str">
            <v>859-3223</v>
          </cell>
          <cell r="Y379" t="str">
            <v>中島　雄一</v>
          </cell>
          <cell r="Z379" t="str">
            <v>25100H010</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cell r="S380" t="str">
            <v>0834-31-9630</v>
          </cell>
          <cell r="T380" t="str">
            <v>0834-22-2244</v>
          </cell>
          <cell r="U380" t="str">
            <v>0834-31-9630</v>
          </cell>
          <cell r="V380" t="str">
            <v>0834-22-2244</v>
          </cell>
          <cell r="W380" t="str">
            <v>周南市大字徳山５０４１番地</v>
          </cell>
          <cell r="X380" t="str">
            <v>745-0851</v>
          </cell>
          <cell r="Y380" t="str">
            <v>藤井　正一</v>
          </cell>
          <cell r="Z380" t="str">
            <v>25100H010</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cell r="S381" t="str">
            <v>0834-25-1600</v>
          </cell>
          <cell r="T381" t="str">
            <v>0834-25-1601</v>
          </cell>
          <cell r="U381" t="str">
            <v>0834-25-1600</v>
          </cell>
          <cell r="V381" t="str">
            <v>0834-25-1601</v>
          </cell>
          <cell r="W381" t="str">
            <v>周南市大字久米３９１８番地</v>
          </cell>
          <cell r="X381" t="str">
            <v>745-0801</v>
          </cell>
          <cell r="Y381" t="str">
            <v>藤田　信昭</v>
          </cell>
          <cell r="Z381" t="str">
            <v>25100H010</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cell r="S382" t="str">
            <v>044-754-3000</v>
          </cell>
          <cell r="T382" t="str">
            <v>-</v>
          </cell>
          <cell r="U382" t="str">
            <v>044-754-3000</v>
          </cell>
          <cell r="V382" t="str">
            <v>-</v>
          </cell>
          <cell r="W382" t="str">
            <v>神奈川県川崎市中原区中丸子１３番地２</v>
          </cell>
          <cell r="X382" t="str">
            <v>211-0012</v>
          </cell>
          <cell r="Y382" t="str">
            <v>保田　益男</v>
          </cell>
          <cell r="Z382" t="str">
            <v>25200H006</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cell r="S383" t="str">
            <v>044-330-9700</v>
          </cell>
          <cell r="T383" t="str">
            <v>044-541-3203</v>
          </cell>
          <cell r="U383" t="str">
            <v>044-330-9700</v>
          </cell>
          <cell r="V383" t="str">
            <v>044-541-3203</v>
          </cell>
          <cell r="W383" t="str">
            <v>神奈川県川崎市幸区大宮町１番地５</v>
          </cell>
          <cell r="X383" t="str">
            <v>212-0014</v>
          </cell>
          <cell r="Y383" t="str">
            <v>須賀　高明</v>
          </cell>
          <cell r="Z383" t="str">
            <v>25200H006</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cell r="S384" t="str">
            <v>044-754-4111</v>
          </cell>
          <cell r="T384" t="str">
            <v>-</v>
          </cell>
          <cell r="U384" t="str">
            <v>044-754-4111</v>
          </cell>
          <cell r="V384" t="str">
            <v>-</v>
          </cell>
          <cell r="W384" t="str">
            <v>神奈川県川崎市幸区大宮町１番地５</v>
          </cell>
          <cell r="X384" t="str">
            <v>212-0014</v>
          </cell>
          <cell r="Y384" t="str">
            <v>長堀　泉</v>
          </cell>
          <cell r="Z384" t="str">
            <v>25200H006</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cell r="S385" t="str">
            <v>082-223-6733</v>
          </cell>
          <cell r="T385" t="str">
            <v>082-211-0546</v>
          </cell>
          <cell r="U385" t="str">
            <v>082-223-6733</v>
          </cell>
          <cell r="V385" t="str">
            <v>082-211-0546</v>
          </cell>
          <cell r="W385" t="str">
            <v>滋賀県彦根市宮田町５９１番地１</v>
          </cell>
          <cell r="X385" t="str">
            <v>730-0013</v>
          </cell>
          <cell r="Y385" t="str">
            <v>原田　政佳</v>
          </cell>
          <cell r="Z385" t="str">
            <v>25100H010</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cell r="S386" t="str">
            <v>0836-31-2031</v>
          </cell>
          <cell r="T386" t="str">
            <v>0836-31-2035</v>
          </cell>
          <cell r="U386" t="str">
            <v>0836-31-2031</v>
          </cell>
          <cell r="V386" t="str">
            <v>0836-31-2035</v>
          </cell>
          <cell r="W386" t="str">
            <v>宇部市昭和町四丁目１１番５３号</v>
          </cell>
          <cell r="X386" t="str">
            <v>755-0011</v>
          </cell>
          <cell r="Y386" t="str">
            <v>藤中　義久</v>
          </cell>
          <cell r="Z386" t="str">
            <v>25200H006</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cell r="S387" t="str">
            <v>03-6419-8000</v>
          </cell>
          <cell r="T387" t="str">
            <v>03-5469-3510</v>
          </cell>
          <cell r="U387" t="str">
            <v>03-6419-8000</v>
          </cell>
          <cell r="V387" t="str">
            <v>03-5469-3510</v>
          </cell>
          <cell r="W387" t="str">
            <v>東京都港区西麻布二丁目２６番３０号</v>
          </cell>
          <cell r="X387" t="str">
            <v>106-0031</v>
          </cell>
          <cell r="Y387" t="str">
            <v>川原　芳博</v>
          </cell>
          <cell r="Z387" t="str">
            <v>25100H010</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cell r="S388" t="str">
            <v>083-253-2121</v>
          </cell>
          <cell r="T388" t="str">
            <v>083-253-5822</v>
          </cell>
          <cell r="U388" t="str">
            <v>083-253-2121</v>
          </cell>
          <cell r="V388" t="str">
            <v>083-253-5822</v>
          </cell>
          <cell r="W388" t="str">
            <v>下関市武久町二丁目１３番５号</v>
          </cell>
          <cell r="X388" t="str">
            <v>751-0874</v>
          </cell>
          <cell r="Y388" t="str">
            <v>藤光　政憲</v>
          </cell>
          <cell r="Z388" t="str">
            <v>25200H006</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cell r="S389" t="str">
            <v>03-3544-7211</v>
          </cell>
          <cell r="T389" t="str">
            <v>03-3544-7210</v>
          </cell>
          <cell r="U389" t="str">
            <v>03-3544-7211</v>
          </cell>
          <cell r="V389" t="str">
            <v>03-3544-7210</v>
          </cell>
          <cell r="W389" t="str">
            <v>東京都中央区築地五丁目４番１８号</v>
          </cell>
          <cell r="X389" t="str">
            <v>104-0045</v>
          </cell>
          <cell r="Y389" t="str">
            <v>有冨　英治</v>
          </cell>
          <cell r="Z389" t="str">
            <v>25200H006</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cell r="S390" t="str">
            <v>0836-67-0321</v>
          </cell>
          <cell r="T390" t="str">
            <v>0836-67-0501</v>
          </cell>
          <cell r="U390" t="str">
            <v>0836-67-0321</v>
          </cell>
          <cell r="V390" t="str">
            <v>0836-67-0501</v>
          </cell>
          <cell r="W390" t="str">
            <v>宇部市大字船木９８０番地</v>
          </cell>
          <cell r="X390" t="str">
            <v>757-0216</v>
          </cell>
          <cell r="Y390" t="str">
            <v>田中　敬一</v>
          </cell>
          <cell r="Z390" t="str">
            <v>25100H010</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cell r="S391" t="str">
            <v>0798-65-2111</v>
          </cell>
          <cell r="T391" t="str">
            <v>0798-63-1211</v>
          </cell>
          <cell r="U391" t="str">
            <v>0798-65-2111</v>
          </cell>
          <cell r="V391" t="str">
            <v>0798-63-1211</v>
          </cell>
          <cell r="W391" t="str">
            <v>兵庫県西宮市芦原町９番５２号</v>
          </cell>
          <cell r="X391" t="str">
            <v>662-8580</v>
          </cell>
          <cell r="Y391" t="str">
            <v>古野　幸男</v>
          </cell>
          <cell r="Z391" t="str">
            <v>25200H006</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cell r="S392" t="str">
            <v>0835-22-3658</v>
          </cell>
          <cell r="T392" t="str">
            <v>0835-22-3678</v>
          </cell>
          <cell r="U392" t="str">
            <v>0835-22-3658</v>
          </cell>
          <cell r="V392" t="str">
            <v>0835-22-3678</v>
          </cell>
          <cell r="W392" t="str">
            <v>防府市戎町二丁目４番３７号</v>
          </cell>
          <cell r="X392" t="str">
            <v>747-0036</v>
          </cell>
          <cell r="Y392" t="str">
            <v>下濃　和夫</v>
          </cell>
          <cell r="Z392" t="str">
            <v>25200H006</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cell r="S393" t="str">
            <v>0834-64-3001</v>
          </cell>
          <cell r="T393" t="str">
            <v>0834-64-3002</v>
          </cell>
          <cell r="U393" t="str">
            <v>0834-64-3001</v>
          </cell>
          <cell r="V393" t="str">
            <v>0834-64-3002</v>
          </cell>
          <cell r="W393" t="str">
            <v>周南市港町６番３６号</v>
          </cell>
          <cell r="X393" t="str">
            <v>746-0028</v>
          </cell>
          <cell r="Y393" t="str">
            <v>三宅　秀嗣</v>
          </cell>
          <cell r="Z393" t="str">
            <v>25100H010</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cell r="S394" t="str">
            <v>0834-31-3104</v>
          </cell>
          <cell r="T394" t="str">
            <v>0834-31-3148</v>
          </cell>
          <cell r="U394" t="str">
            <v>0834-31-3104</v>
          </cell>
          <cell r="V394" t="str">
            <v>0834-31-3148</v>
          </cell>
          <cell r="W394" t="str">
            <v>周南市大字徳山１０５９０番地の１７</v>
          </cell>
          <cell r="X394" t="str">
            <v>745-0851</v>
          </cell>
          <cell r="Y394" t="str">
            <v>関岡　光志</v>
          </cell>
          <cell r="Z394" t="str">
            <v>25100H010</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cell r="S395" t="str">
            <v>0834-31-1231</v>
          </cell>
          <cell r="T395" t="str">
            <v>0834-32-1647</v>
          </cell>
          <cell r="U395" t="str">
            <v>0834-31-1231</v>
          </cell>
          <cell r="V395" t="str">
            <v>0834-32-1647</v>
          </cell>
          <cell r="W395" t="str">
            <v>周南市松保町７番９号</v>
          </cell>
          <cell r="X395" t="str">
            <v>745-8547</v>
          </cell>
          <cell r="Y395" t="str">
            <v>東田　成民</v>
          </cell>
          <cell r="Z395" t="str">
            <v>25100H010</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cell r="S396" t="str">
            <v>0834-31-4110</v>
          </cell>
          <cell r="T396" t="str">
            <v>0834-31-4681</v>
          </cell>
          <cell r="U396" t="str">
            <v>0834-31-4110</v>
          </cell>
          <cell r="V396" t="str">
            <v>0834-31-4681</v>
          </cell>
          <cell r="W396" t="str">
            <v>周南市新地三丁目５番１８号</v>
          </cell>
          <cell r="X396" t="str">
            <v>745-0861</v>
          </cell>
          <cell r="Y396" t="str">
            <v>國光　弘</v>
          </cell>
          <cell r="Z396" t="str">
            <v>25100H010</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cell r="S397" t="str">
            <v>0835-22-5620</v>
          </cell>
          <cell r="T397" t="str">
            <v>0835-21-3205</v>
          </cell>
          <cell r="U397" t="str">
            <v>0835-22-5620</v>
          </cell>
          <cell r="V397" t="str">
            <v>0835-21-3205</v>
          </cell>
          <cell r="W397" t="str">
            <v>防府市大字新田３７５番地</v>
          </cell>
          <cell r="X397" t="str">
            <v>747-0825</v>
          </cell>
          <cell r="Y397" t="str">
            <v>北野　忠志</v>
          </cell>
          <cell r="Z397" t="str">
            <v>25100H010</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cell r="S398" t="str">
            <v>0820-24-2500</v>
          </cell>
          <cell r="T398" t="str">
            <v>0820-24-2501</v>
          </cell>
          <cell r="U398" t="str">
            <v>0820-24-2500</v>
          </cell>
          <cell r="V398" t="str">
            <v>0820-24-2501</v>
          </cell>
          <cell r="W398" t="str">
            <v>柳井市柳井１３４番地４７</v>
          </cell>
          <cell r="X398" t="str">
            <v>742-0021</v>
          </cell>
          <cell r="Y398" t="str">
            <v>山内　勇人</v>
          </cell>
          <cell r="Z398" t="str">
            <v>25100H010</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cell r="S399" t="str">
            <v>0835-22-5776</v>
          </cell>
          <cell r="T399" t="str">
            <v>0835-22-8680</v>
          </cell>
          <cell r="U399" t="str">
            <v>0835-22-5776</v>
          </cell>
          <cell r="V399" t="str">
            <v>0835-22-8680</v>
          </cell>
          <cell r="W399" t="str">
            <v>防府市大字新田３７４番地</v>
          </cell>
          <cell r="X399" t="str">
            <v>747-0825</v>
          </cell>
          <cell r="Y399" t="str">
            <v>福島　明則</v>
          </cell>
          <cell r="Z399" t="str">
            <v>25100H010</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cell r="S400" t="str">
            <v>03-3633-0167</v>
          </cell>
          <cell r="T400" t="str">
            <v>03-3633-0199</v>
          </cell>
          <cell r="U400" t="str">
            <v>03-3633-0167</v>
          </cell>
          <cell r="V400" t="str">
            <v>03-3633-0199</v>
          </cell>
          <cell r="W400" t="str">
            <v>東京都江東区森下二丁目５番１２号</v>
          </cell>
          <cell r="X400" t="str">
            <v>135-0004</v>
          </cell>
          <cell r="Y400" t="str">
            <v>後藤　麻利子</v>
          </cell>
          <cell r="Z400" t="str">
            <v>25200H006</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cell r="S401" t="str">
            <v>083-988-1212</v>
          </cell>
          <cell r="T401" t="str">
            <v>083-988-1213</v>
          </cell>
          <cell r="U401" t="str">
            <v>083-988-1212</v>
          </cell>
          <cell r="V401" t="str">
            <v>083-988-1213</v>
          </cell>
          <cell r="W401" t="str">
            <v>山口市嘉川４９８２番地２</v>
          </cell>
          <cell r="X401" t="str">
            <v>754-0897</v>
          </cell>
          <cell r="Y401" t="str">
            <v>渡辺　真己子</v>
          </cell>
          <cell r="Z401" t="str">
            <v>25100H010</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cell r="S402" t="str">
            <v>082-293-9451</v>
          </cell>
          <cell r="T402" t="str">
            <v>082-293-8942</v>
          </cell>
          <cell r="U402" t="str">
            <v>082-293-9451</v>
          </cell>
          <cell r="V402" t="str">
            <v>082-293-8942</v>
          </cell>
          <cell r="W402" t="str">
            <v>広島県広島市中区土橋町１番１３号</v>
          </cell>
          <cell r="X402" t="str">
            <v>730-0854</v>
          </cell>
          <cell r="Y402" t="str">
            <v>金子　秀夫</v>
          </cell>
          <cell r="Z402" t="str">
            <v>25200H006</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cell r="S403" t="str">
            <v>083-989-2180</v>
          </cell>
          <cell r="T403" t="str">
            <v>083-989-4380</v>
          </cell>
          <cell r="U403" t="str">
            <v>083-989-2180</v>
          </cell>
          <cell r="V403" t="str">
            <v>083-989-4380</v>
          </cell>
          <cell r="W403" t="str">
            <v>山口市深溝２６１番地１</v>
          </cell>
          <cell r="X403" t="str">
            <v>754-0895</v>
          </cell>
          <cell r="Y403" t="str">
            <v>矢儀　圭司</v>
          </cell>
          <cell r="Z403" t="str">
            <v>25100H010</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cell r="S404" t="str">
            <v>0166-61-5531</v>
          </cell>
          <cell r="T404" t="str">
            <v>0166-61-3300</v>
          </cell>
          <cell r="U404" t="str">
            <v>0166-61-5531</v>
          </cell>
          <cell r="V404" t="str">
            <v>0166-61-3300</v>
          </cell>
          <cell r="W404" t="str">
            <v>北海道旭川市台場一条二丁目１番６号</v>
          </cell>
          <cell r="X404" t="str">
            <v>070-8071</v>
          </cell>
          <cell r="Y404" t="str">
            <v>小林　毅一</v>
          </cell>
          <cell r="Z404" t="str">
            <v>25200H006</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cell r="S405" t="str">
            <v>0827-43-3429</v>
          </cell>
          <cell r="T405" t="str">
            <v>0827-43-3430</v>
          </cell>
          <cell r="U405" t="str">
            <v>0827-43-3429</v>
          </cell>
          <cell r="V405" t="str">
            <v>0827-43-3430</v>
          </cell>
          <cell r="W405" t="str">
            <v>岩国市多田１０４０２番地１</v>
          </cell>
          <cell r="X405" t="str">
            <v>741-0092</v>
          </cell>
          <cell r="Y405" t="str">
            <v>吉野　宏俊</v>
          </cell>
          <cell r="Z405" t="str">
            <v>25100H010</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cell r="S406" t="str">
            <v>048-251-5511</v>
          </cell>
          <cell r="T406" t="str">
            <v>048-251-9375</v>
          </cell>
          <cell r="U406" t="str">
            <v>048-251-5511</v>
          </cell>
          <cell r="V406" t="str">
            <v>048-251-9375</v>
          </cell>
          <cell r="W406" t="str">
            <v>東京都中央区新川一丁目５番１７号</v>
          </cell>
          <cell r="X406" t="str">
            <v>104-8351</v>
          </cell>
          <cell r="Y406" t="str">
            <v>宮川　多正</v>
          </cell>
          <cell r="Z406" t="str">
            <v>25200H006</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cell r="S407" t="str">
            <v>0836-21-8156</v>
          </cell>
          <cell r="T407" t="str">
            <v>0836-34-5685</v>
          </cell>
          <cell r="U407" t="str">
            <v>0836-21-8156</v>
          </cell>
          <cell r="V407" t="str">
            <v>0836-34-5685</v>
          </cell>
          <cell r="W407" t="str">
            <v>宇部市寿町三丁目５番２３号</v>
          </cell>
          <cell r="X407" t="str">
            <v>755-0032</v>
          </cell>
          <cell r="Y407" t="str">
            <v>前田　吉孝</v>
          </cell>
          <cell r="Z407" t="str">
            <v>25100H010</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cell r="S408" t="str">
            <v>0838-22-1103</v>
          </cell>
          <cell r="T408" t="str">
            <v>0838-26-0855</v>
          </cell>
          <cell r="U408" t="str">
            <v>0838-22-1103</v>
          </cell>
          <cell r="V408" t="str">
            <v>0838-26-0855</v>
          </cell>
          <cell r="W408" t="str">
            <v>萩市大字椿３７３２番地の７</v>
          </cell>
          <cell r="X408" t="str">
            <v>758-0061</v>
          </cell>
          <cell r="Y408" t="str">
            <v>増山　真吾</v>
          </cell>
          <cell r="Z408" t="str">
            <v>25200H006</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cell r="S409" t="str">
            <v>06-6910-0131</v>
          </cell>
          <cell r="T409" t="str">
            <v>06-6910-0130</v>
          </cell>
          <cell r="U409" t="str">
            <v>06-6910-0131</v>
          </cell>
          <cell r="V409" t="str">
            <v>06-6910-0130</v>
          </cell>
          <cell r="W409" t="str">
            <v>大阪府大阪市中央区城見二丁目１番６１号</v>
          </cell>
          <cell r="X409" t="str">
            <v>540-0001</v>
          </cell>
          <cell r="Y409" t="str">
            <v>加藤　達也</v>
          </cell>
          <cell r="Z409" t="str">
            <v>25200H006</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cell r="S410" t="str">
            <v>083-248-4327</v>
          </cell>
          <cell r="T410" t="str">
            <v>083-248-4337</v>
          </cell>
          <cell r="U410" t="str">
            <v>083-248-4327</v>
          </cell>
          <cell r="V410" t="str">
            <v>083-248-4337</v>
          </cell>
          <cell r="W410" t="str">
            <v>下関市長府扇町３番３８号</v>
          </cell>
          <cell r="X410" t="str">
            <v>752-0927</v>
          </cell>
          <cell r="Y410" t="str">
            <v>松田　忠浩</v>
          </cell>
          <cell r="Z410" t="str">
            <v>25100H010</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cell r="S411" t="str">
            <v>0820-22-4139</v>
          </cell>
          <cell r="T411" t="str">
            <v>0820-22-4140</v>
          </cell>
          <cell r="U411" t="str">
            <v>0820-22-4139</v>
          </cell>
          <cell r="V411" t="str">
            <v>0820-22-4140</v>
          </cell>
          <cell r="W411" t="str">
            <v>柳井市新市沖５番１４号</v>
          </cell>
          <cell r="X411" t="str">
            <v>742-0011</v>
          </cell>
          <cell r="Y411" t="str">
            <v>松原　順石</v>
          </cell>
          <cell r="Z411" t="str">
            <v>25100H010</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cell r="S412" t="str">
            <v>083-922-5165</v>
          </cell>
          <cell r="T412" t="str">
            <v>083-922-5176</v>
          </cell>
          <cell r="U412" t="str">
            <v>083-922-5165</v>
          </cell>
          <cell r="V412" t="str">
            <v>083-922-5176</v>
          </cell>
          <cell r="W412" t="str">
            <v>山口市惣太夫町６番３６号</v>
          </cell>
          <cell r="X412" t="str">
            <v>753-0042</v>
          </cell>
          <cell r="Y412" t="str">
            <v>内藤　康</v>
          </cell>
          <cell r="Z412" t="str">
            <v>25200H006</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cell r="S413" t="str">
            <v>0835-38-2730</v>
          </cell>
          <cell r="T413" t="str">
            <v>0835-38-2731</v>
          </cell>
          <cell r="U413" t="str">
            <v>0835-38-2730</v>
          </cell>
          <cell r="V413" t="str">
            <v>0835-38-2731</v>
          </cell>
          <cell r="W413" t="str">
            <v>防府市高倉一丁目１７番３号</v>
          </cell>
          <cell r="X413" t="str">
            <v>747-0045</v>
          </cell>
          <cell r="Y413" t="str">
            <v>伊藤　龍義</v>
          </cell>
          <cell r="Z413" t="str">
            <v>25100H010</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cell r="S414" t="str">
            <v>0820-56-3121</v>
          </cell>
          <cell r="T414" t="str">
            <v>0820-56-6349</v>
          </cell>
          <cell r="U414" t="str">
            <v>0820-56-3121</v>
          </cell>
          <cell r="V414" t="str">
            <v>0820-56-6349</v>
          </cell>
          <cell r="W414" t="str">
            <v>平生町大字平生町１８９番地の４８</v>
          </cell>
          <cell r="X414" t="str">
            <v>742-1101</v>
          </cell>
          <cell r="Y414" t="str">
            <v>木本　昭子</v>
          </cell>
          <cell r="Z414" t="str">
            <v>25200H006</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cell r="S415" t="str">
            <v>03-6367-6050</v>
          </cell>
          <cell r="T415" t="str">
            <v>03-6367-6193</v>
          </cell>
          <cell r="U415" t="str">
            <v>03-6367-6050</v>
          </cell>
          <cell r="V415" t="str">
            <v>03-6367-6193</v>
          </cell>
          <cell r="W415" t="str">
            <v>東京都中央区日本橋二丁目３番１０号</v>
          </cell>
          <cell r="X415" t="str">
            <v>103-0027</v>
          </cell>
          <cell r="Y415" t="str">
            <v>矢野　正也</v>
          </cell>
          <cell r="Z415" t="str">
            <v>25200H006</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cell r="S416" t="str">
            <v>083-925-1111</v>
          </cell>
          <cell r="T416" t="str">
            <v>083-920-5111</v>
          </cell>
          <cell r="U416" t="str">
            <v>083-925-1111</v>
          </cell>
          <cell r="V416" t="str">
            <v>083-920-5111</v>
          </cell>
          <cell r="W416" t="str">
            <v>山口市道祖町７番１３号</v>
          </cell>
          <cell r="X416" t="str">
            <v>753-0037</v>
          </cell>
          <cell r="Y416" t="str">
            <v>河野　康志</v>
          </cell>
          <cell r="Z416" t="str">
            <v>25100H010</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cell r="S417" t="str">
            <v>083-924-0061</v>
          </cell>
          <cell r="T417" t="str">
            <v>083-923-5954</v>
          </cell>
          <cell r="U417" t="str">
            <v>083-924-0061</v>
          </cell>
          <cell r="V417" t="str">
            <v>083-923-5954</v>
          </cell>
          <cell r="W417" t="str">
            <v>山口市糸米二丁目２番１０号</v>
          </cell>
          <cell r="X417" t="str">
            <v>753-0079</v>
          </cell>
          <cell r="Y417" t="str">
            <v>河野　学</v>
          </cell>
          <cell r="Z417" t="str">
            <v>25200H006</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cell r="S418" t="str">
            <v>03-3252-0321</v>
          </cell>
          <cell r="T418" t="str">
            <v>03-5256-9362</v>
          </cell>
          <cell r="U418" t="str">
            <v>03-3252-0321</v>
          </cell>
          <cell r="V418" t="str">
            <v>03-5256-9362</v>
          </cell>
          <cell r="W418" t="str">
            <v>東京都千代田区神田須田町一丁目２４番地</v>
          </cell>
          <cell r="X418" t="str">
            <v>101-0041</v>
          </cell>
          <cell r="Y418" t="str">
            <v>丸茂　英津子</v>
          </cell>
          <cell r="Z418" t="str">
            <v>25200H006</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cell r="S419" t="str">
            <v>0836-31-5767</v>
          </cell>
          <cell r="T419" t="str">
            <v>0836-22-7479</v>
          </cell>
          <cell r="U419" t="str">
            <v>0836-31-5767</v>
          </cell>
          <cell r="V419" t="str">
            <v>0836-22-7479</v>
          </cell>
          <cell r="W419" t="str">
            <v>宇部市草江二丁目９番１０－１号</v>
          </cell>
          <cell r="X419" t="str">
            <v>755-0004</v>
          </cell>
          <cell r="Y419" t="str">
            <v>二橋　泰子</v>
          </cell>
          <cell r="Z419" t="str">
            <v>25200H006</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cell r="S420" t="str">
            <v>0836-33-6903</v>
          </cell>
          <cell r="T420" t="str">
            <v>0836-33-4037</v>
          </cell>
          <cell r="U420" t="str">
            <v>0836-33-6903</v>
          </cell>
          <cell r="V420" t="str">
            <v>0836-33-4037</v>
          </cell>
          <cell r="W420" t="str">
            <v>宇部市西平原二丁目７番１号</v>
          </cell>
          <cell r="X420" t="str">
            <v>755-0808</v>
          </cell>
          <cell r="Y420" t="str">
            <v>大城　明夫</v>
          </cell>
          <cell r="Z420" t="str">
            <v>10600H006</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cell r="S421" t="str">
            <v>03-6705-6003</v>
          </cell>
          <cell r="T421" t="str">
            <v>03-5157-2163</v>
          </cell>
          <cell r="U421" t="str">
            <v>03-6705-6003</v>
          </cell>
          <cell r="V421" t="str">
            <v>03-5157-2163</v>
          </cell>
          <cell r="W421" t="str">
            <v>東京都千代田区永田町二丁目１０番３号</v>
          </cell>
          <cell r="X421" t="str">
            <v>100-8141</v>
          </cell>
          <cell r="Y421" t="str">
            <v>籔田　健二</v>
          </cell>
          <cell r="Z421" t="str">
            <v>25100H010</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cell r="S422" t="str">
            <v>03-3218-2115</v>
          </cell>
          <cell r="T422" t="str">
            <v>03-3218-2347</v>
          </cell>
          <cell r="U422" t="str">
            <v>03-3218-2115</v>
          </cell>
          <cell r="V422" t="str">
            <v>03-3218-2347</v>
          </cell>
          <cell r="W422" t="str">
            <v>東京都千代田区丸の内二丁目７番３号</v>
          </cell>
          <cell r="X422" t="str">
            <v>100-8310</v>
          </cell>
          <cell r="Y422" t="str">
            <v>漆間　啓</v>
          </cell>
          <cell r="Z422" t="str">
            <v>25200H006</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cell r="S423" t="str">
            <v>03-5431-7750</v>
          </cell>
          <cell r="T423" t="str">
            <v>03-5431-7711</v>
          </cell>
          <cell r="U423" t="str">
            <v>03-5431-7750</v>
          </cell>
          <cell r="V423" t="str">
            <v>03-5431-7711</v>
          </cell>
          <cell r="W423" t="str">
            <v>東京都世田谷区太子堂四丁目１番１号</v>
          </cell>
          <cell r="X423" t="str">
            <v>154-8520</v>
          </cell>
          <cell r="Y423" t="str">
            <v>鈴木　聡</v>
          </cell>
          <cell r="Z423" t="str">
            <v>25200H006</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cell r="S424" t="str">
            <v>083-222-3697</v>
          </cell>
          <cell r="T424" t="str">
            <v>083-222-3740</v>
          </cell>
          <cell r="U424" t="str">
            <v>083-222-3697</v>
          </cell>
          <cell r="V424" t="str">
            <v>083-222-3740</v>
          </cell>
          <cell r="W424" t="str">
            <v>東京都千代田区有楽町一丁目７番１号</v>
          </cell>
          <cell r="X424" t="str">
            <v>100-0006</v>
          </cell>
          <cell r="Y424" t="str">
            <v>織田　巌</v>
          </cell>
          <cell r="Z424" t="str">
            <v>25100H010</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cell r="S425" t="str">
            <v>03-5827-6480</v>
          </cell>
          <cell r="T425" t="str">
            <v>03-5827-6310</v>
          </cell>
          <cell r="U425" t="str">
            <v>03-5827-6480</v>
          </cell>
          <cell r="V425" t="str">
            <v>03-5827-6310</v>
          </cell>
          <cell r="W425" t="str">
            <v>東京都台東区東上野五丁目２４番８号</v>
          </cell>
          <cell r="X425" t="str">
            <v>110-0015</v>
          </cell>
          <cell r="Y425" t="str">
            <v>市川　誠</v>
          </cell>
          <cell r="Z425" t="str">
            <v>25200H006</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cell r="S426" t="str">
            <v>03-6712-3740</v>
          </cell>
          <cell r="T426" t="str">
            <v>03-6712-0140</v>
          </cell>
          <cell r="U426" t="str">
            <v>03-6712-3740</v>
          </cell>
          <cell r="V426" t="str">
            <v>03-6712-0140</v>
          </cell>
          <cell r="W426" t="str">
            <v>東京都港区港南一丁目６番４１号</v>
          </cell>
          <cell r="X426" t="str">
            <v>108-0073</v>
          </cell>
          <cell r="Y426" t="str">
            <v>若菜　健司</v>
          </cell>
          <cell r="Z426" t="str">
            <v>25200H006</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cell r="S427" t="str">
            <v>0836-62-0031</v>
          </cell>
          <cell r="T427" t="str">
            <v>0836-62-1334</v>
          </cell>
          <cell r="U427" t="str">
            <v>0836-62-0031</v>
          </cell>
          <cell r="V427" t="str">
            <v>0836-62-1334</v>
          </cell>
          <cell r="W427" t="str">
            <v>宇部市大字木田５０３番地</v>
          </cell>
          <cell r="X427" t="str">
            <v>759-0136</v>
          </cell>
          <cell r="Y427" t="str">
            <v>山本　守元</v>
          </cell>
          <cell r="Z427" t="str">
            <v>25100H010</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cell r="S428" t="str">
            <v>06-6351-9631</v>
          </cell>
          <cell r="T428" t="str">
            <v>06-6351-9632</v>
          </cell>
          <cell r="U428" t="str">
            <v>06-6351-9631</v>
          </cell>
          <cell r="V428" t="str">
            <v>06-6351-9632</v>
          </cell>
          <cell r="W428" t="str">
            <v>大阪府大阪市北区天神橋三丁目６番２４号</v>
          </cell>
          <cell r="X428" t="str">
            <v>530-0041</v>
          </cell>
          <cell r="Y428" t="str">
            <v>下牧　新八</v>
          </cell>
          <cell r="Z428" t="str">
            <v>25100H010</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cell r="S429" t="str">
            <v>083-928-5430</v>
          </cell>
          <cell r="T429" t="str">
            <v>083-924-3524</v>
          </cell>
          <cell r="U429" t="str">
            <v>083-928-5430</v>
          </cell>
          <cell r="V429" t="str">
            <v>083-924-3524</v>
          </cell>
          <cell r="W429" t="str">
            <v>山口市黒川１５５２番地７</v>
          </cell>
          <cell r="X429" t="str">
            <v>753-0851</v>
          </cell>
          <cell r="Y429" t="str">
            <v>田村　寿浩</v>
          </cell>
          <cell r="Z429" t="str">
            <v>25100H010</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cell r="S430" t="str">
            <v>0835-38-4059</v>
          </cell>
          <cell r="T430" t="str">
            <v>0835-25-0071</v>
          </cell>
          <cell r="U430" t="str">
            <v>0835-38-4059</v>
          </cell>
          <cell r="V430" t="str">
            <v>0835-25-0071</v>
          </cell>
          <cell r="W430" t="str">
            <v>防府市国衙五丁目６番２８号</v>
          </cell>
          <cell r="X430" t="str">
            <v>747-0024</v>
          </cell>
          <cell r="Y430" t="str">
            <v>清水　良孝</v>
          </cell>
          <cell r="Z430" t="str">
            <v>25100H010</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cell r="S431" t="str">
            <v>0834-31-0535</v>
          </cell>
          <cell r="T431" t="str">
            <v>0834-32-2761</v>
          </cell>
          <cell r="U431" t="str">
            <v>0834-31-0535</v>
          </cell>
          <cell r="V431" t="str">
            <v>0834-32-2761</v>
          </cell>
          <cell r="W431" t="str">
            <v>周南市新地三丁目２番８号</v>
          </cell>
          <cell r="X431" t="str">
            <v>745-0861</v>
          </cell>
          <cell r="Y431" t="str">
            <v>峰重　由美子</v>
          </cell>
          <cell r="Z431" t="str">
            <v>25200H006</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cell r="S432" t="str">
            <v>0837-52-0613</v>
          </cell>
          <cell r="T432" t="str">
            <v>0837-53-1820</v>
          </cell>
          <cell r="U432" t="str">
            <v>0837-52-0613</v>
          </cell>
          <cell r="V432" t="str">
            <v>0837-53-1820</v>
          </cell>
          <cell r="W432" t="str">
            <v>美祢市大嶺町東分１３１８番地</v>
          </cell>
          <cell r="X432" t="str">
            <v>759-2212</v>
          </cell>
          <cell r="Y432" t="str">
            <v>内山　正幸</v>
          </cell>
          <cell r="Z432" t="str">
            <v>25100H010</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cell r="S433" t="str">
            <v>082-879-6000</v>
          </cell>
          <cell r="T433" t="str">
            <v>082-879-4678</v>
          </cell>
          <cell r="U433" t="str">
            <v>082-879-6000</v>
          </cell>
          <cell r="V433" t="str">
            <v>082-879-4678</v>
          </cell>
          <cell r="W433" t="str">
            <v>広島県広島市安佐南区大町西三丁目１１番４２号</v>
          </cell>
          <cell r="X433" t="str">
            <v>731-0125</v>
          </cell>
          <cell r="Y433" t="str">
            <v>宮川　晃一</v>
          </cell>
          <cell r="Z433" t="str">
            <v>25200H006</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cell r="S434" t="str">
            <v>083-922-4100</v>
          </cell>
          <cell r="T434" t="str">
            <v>083-922-5133</v>
          </cell>
          <cell r="U434" t="str">
            <v>083-922-4100</v>
          </cell>
          <cell r="V434" t="str">
            <v>083-922-5133</v>
          </cell>
          <cell r="W434" t="str">
            <v>山口市旭通り二丁目１番３４号</v>
          </cell>
          <cell r="X434" t="str">
            <v>753-0051</v>
          </cell>
          <cell r="Y434" t="str">
            <v>葭谷　光哉</v>
          </cell>
          <cell r="Z434" t="str">
            <v>25100H010</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cell r="S435" t="str">
            <v>0838-25-2099</v>
          </cell>
          <cell r="T435" t="str">
            <v>0838-25-2090</v>
          </cell>
          <cell r="U435" t="str">
            <v>0838-25-2099</v>
          </cell>
          <cell r="V435" t="str">
            <v>0838-25-2090</v>
          </cell>
          <cell r="W435" t="str">
            <v>萩市大字山田４０７４番地４</v>
          </cell>
          <cell r="X435" t="str">
            <v>758-0063</v>
          </cell>
          <cell r="Y435" t="str">
            <v>宮本　清人</v>
          </cell>
          <cell r="Z435" t="str">
            <v>25100H010</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cell r="S436" t="str">
            <v>083-927-3440</v>
          </cell>
          <cell r="T436" t="str">
            <v>083-927-4812</v>
          </cell>
          <cell r="U436" t="str">
            <v>083-927-3440</v>
          </cell>
          <cell r="V436" t="str">
            <v>083-927-4812</v>
          </cell>
          <cell r="W436" t="str">
            <v>山口市下小鯖２７００番地</v>
          </cell>
          <cell r="X436" t="str">
            <v>753-0212</v>
          </cell>
          <cell r="Y436" t="str">
            <v>田村　千代子</v>
          </cell>
          <cell r="Z436" t="str">
            <v>25100H010</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cell r="S437" t="str">
            <v>083-922-5557</v>
          </cell>
          <cell r="T437" t="str">
            <v>083-922-5540</v>
          </cell>
          <cell r="U437" t="str">
            <v>083-922-5557</v>
          </cell>
          <cell r="V437" t="str">
            <v>083-922-5540</v>
          </cell>
          <cell r="W437" t="str">
            <v>山口市米屋町３番２４号</v>
          </cell>
          <cell r="X437" t="str">
            <v>753-0087</v>
          </cell>
          <cell r="Y437" t="str">
            <v>三吉　順太</v>
          </cell>
          <cell r="Z437" t="str">
            <v>25100H010</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cell r="S438" t="str">
            <v>0835-24-3212</v>
          </cell>
          <cell r="T438" t="str">
            <v>0835-24-3214</v>
          </cell>
          <cell r="U438" t="str">
            <v>0835-24-3212</v>
          </cell>
          <cell r="V438" t="str">
            <v>0835-24-3214</v>
          </cell>
          <cell r="W438" t="str">
            <v>防府市沖今宿一丁目４番１２号</v>
          </cell>
          <cell r="X438" t="str">
            <v>747-0013</v>
          </cell>
          <cell r="Y438" t="str">
            <v>髙橋　修司</v>
          </cell>
          <cell r="Z438" t="str">
            <v>25100H010</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cell r="S439" t="str">
            <v>0833-41-0305</v>
          </cell>
          <cell r="T439" t="str">
            <v>0833-45-0001</v>
          </cell>
          <cell r="U439" t="str">
            <v>0833-41-0305</v>
          </cell>
          <cell r="V439" t="str">
            <v>0833-45-0001</v>
          </cell>
          <cell r="W439" t="str">
            <v>下松市大字東豊井１３６４番地</v>
          </cell>
          <cell r="X439" t="str">
            <v>744-0002</v>
          </cell>
          <cell r="Y439" t="str">
            <v>山下　圭三</v>
          </cell>
          <cell r="Z439" t="str">
            <v>25100H010</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cell r="S440" t="str">
            <v>0833-43-1311</v>
          </cell>
          <cell r="T440" t="str">
            <v>0833-43-5914</v>
          </cell>
          <cell r="U440" t="str">
            <v>0833-43-1311</v>
          </cell>
          <cell r="V440" t="str">
            <v>0833-43-5914</v>
          </cell>
          <cell r="W440" t="str">
            <v>下松市楠木町一丁目１０番６号</v>
          </cell>
          <cell r="X440" t="str">
            <v>744-0029</v>
          </cell>
          <cell r="Y440" t="str">
            <v>棟居　伸行</v>
          </cell>
          <cell r="Z440" t="str">
            <v>25100H010</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cell r="S441" t="str">
            <v>083-972-6464</v>
          </cell>
          <cell r="T441" t="str">
            <v>084-972-6465</v>
          </cell>
          <cell r="U441" t="str">
            <v>083-972-6464</v>
          </cell>
          <cell r="V441" t="str">
            <v>084-972-6465</v>
          </cell>
          <cell r="W441" t="str">
            <v>山口市小郡高砂町７番２８号</v>
          </cell>
          <cell r="X441" t="str">
            <v>754-0014</v>
          </cell>
          <cell r="Y441" t="str">
            <v>村上　浩一</v>
          </cell>
          <cell r="Z441" t="str">
            <v>25100H010</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cell r="S442" t="str">
            <v>083-256-5881</v>
          </cell>
          <cell r="T442" t="str">
            <v>083-256-2807</v>
          </cell>
          <cell r="U442" t="str">
            <v>083-256-5881</v>
          </cell>
          <cell r="V442" t="str">
            <v>083-256-2807</v>
          </cell>
          <cell r="W442" t="str">
            <v>下関市秋根南町二丁目１番１号</v>
          </cell>
          <cell r="X442" t="str">
            <v>751-0872</v>
          </cell>
          <cell r="Y442" t="str">
            <v>田中　輝子</v>
          </cell>
          <cell r="Z442" t="str">
            <v>25100H010</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cell r="S443" t="str">
            <v>03-6420-8506</v>
          </cell>
          <cell r="T443" t="str">
            <v>03-3490-9493</v>
          </cell>
          <cell r="U443" t="str">
            <v>03-6420-8506</v>
          </cell>
          <cell r="V443" t="str">
            <v>03-3490-9493</v>
          </cell>
          <cell r="W443" t="str">
            <v>東京都品川区大崎二丁目１番１号</v>
          </cell>
          <cell r="X443" t="str">
            <v>141-6029</v>
          </cell>
          <cell r="Y443" t="str">
            <v>井上　晃夫</v>
          </cell>
          <cell r="Z443" t="str">
            <v>25200H006</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cell r="S444" t="str">
            <v>0827-63-0490</v>
          </cell>
          <cell r="T444" t="str">
            <v>0827-63-0490</v>
          </cell>
          <cell r="U444" t="str">
            <v>0827-63-0490</v>
          </cell>
          <cell r="V444" t="str">
            <v>0827-63-0490</v>
          </cell>
          <cell r="W444" t="str">
            <v>岩国市由宇町中央一丁目４番１２号</v>
          </cell>
          <cell r="X444" t="str">
            <v>740-1428</v>
          </cell>
          <cell r="Y444" t="str">
            <v>三原　由美子</v>
          </cell>
          <cell r="Z444" t="str">
            <v>25100H010</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cell r="S445" t="str">
            <v>0835-24-1849</v>
          </cell>
          <cell r="T445" t="str">
            <v>0835-21-9266</v>
          </cell>
          <cell r="U445" t="str">
            <v>0835-24-1849</v>
          </cell>
          <cell r="V445" t="str">
            <v>0835-21-9266</v>
          </cell>
          <cell r="W445" t="str">
            <v>防府市自由ケ丘一丁目５番４０号</v>
          </cell>
          <cell r="X445" t="str">
            <v>747-0066</v>
          </cell>
          <cell r="Y445" t="str">
            <v>京本　繁</v>
          </cell>
          <cell r="Z445" t="str">
            <v>25100H010</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cell r="S446" t="str">
            <v>011-726-7661</v>
          </cell>
          <cell r="T446" t="str">
            <v>011-726-7565</v>
          </cell>
          <cell r="U446" t="str">
            <v>011-726-7661</v>
          </cell>
          <cell r="V446" t="str">
            <v>011-726-7565</v>
          </cell>
          <cell r="W446" t="str">
            <v>北海道札幌市北区北七条西五丁目８番５号</v>
          </cell>
          <cell r="X446" t="str">
            <v>060-0807</v>
          </cell>
          <cell r="Y446" t="str">
            <v>清重　正樹</v>
          </cell>
          <cell r="Z446" t="str">
            <v>25200H006</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cell r="S447" t="str">
            <v>083-922-0111</v>
          </cell>
          <cell r="T447" t="str">
            <v>083-924-8642</v>
          </cell>
          <cell r="U447" t="str">
            <v>083-922-0111</v>
          </cell>
          <cell r="V447" t="str">
            <v>083-924-8642</v>
          </cell>
          <cell r="W447" t="str">
            <v>山口市中市町６番１７号</v>
          </cell>
          <cell r="X447" t="str">
            <v>753-0086</v>
          </cell>
          <cell r="Y447" t="str">
            <v>森生　信雄</v>
          </cell>
          <cell r="Z447" t="str">
            <v>25100H010</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cell r="S448" t="str">
            <v>03-3842-1621</v>
          </cell>
          <cell r="T448" t="str">
            <v>03-3845-1766</v>
          </cell>
          <cell r="U448" t="str">
            <v>03-3842-1621</v>
          </cell>
          <cell r="V448" t="str">
            <v>03-3845-1766</v>
          </cell>
          <cell r="W448" t="str">
            <v>東京都台東区花川戸二丁目１１番２号</v>
          </cell>
          <cell r="X448" t="str">
            <v>111-0033</v>
          </cell>
          <cell r="Y448" t="str">
            <v>森　健輔</v>
          </cell>
          <cell r="Z448" t="str">
            <v>25100H010</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cell r="S449" t="str">
            <v>083-245-0283</v>
          </cell>
          <cell r="T449" t="str">
            <v>083-245-1088</v>
          </cell>
          <cell r="U449" t="str">
            <v>083-245-0283</v>
          </cell>
          <cell r="V449" t="str">
            <v>083-245-1088</v>
          </cell>
          <cell r="W449" t="str">
            <v>下関市長府松小田本町８番３１号</v>
          </cell>
          <cell r="X449" t="str">
            <v>752-0933</v>
          </cell>
          <cell r="Y449" t="str">
            <v>森　英之</v>
          </cell>
          <cell r="Z449" t="str">
            <v>25100H010</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cell r="S450" t="str">
            <v>03-5822-2510</v>
          </cell>
          <cell r="T450" t="str">
            <v>03-5822-2790</v>
          </cell>
          <cell r="U450" t="str">
            <v>03-5822-2510</v>
          </cell>
          <cell r="V450" t="str">
            <v>03-5822-2790</v>
          </cell>
          <cell r="W450" t="str">
            <v>東京都台東区浅草橋五丁目２０番８号</v>
          </cell>
          <cell r="X450" t="str">
            <v>111-8648</v>
          </cell>
          <cell r="Y450" t="str">
            <v>高橋　努</v>
          </cell>
          <cell r="Z450" t="str">
            <v>25100H010</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cell r="S451" t="str">
            <v>0820-23-6838</v>
          </cell>
          <cell r="T451" t="str">
            <v>0820-23-7339</v>
          </cell>
          <cell r="U451" t="str">
            <v>0820-23-6838</v>
          </cell>
          <cell r="V451" t="str">
            <v>0820-23-7339</v>
          </cell>
          <cell r="W451" t="str">
            <v>柳井市新市南３番１号</v>
          </cell>
          <cell r="X451" t="str">
            <v>742-0010</v>
          </cell>
          <cell r="Y451" t="str">
            <v>永田　壮一</v>
          </cell>
          <cell r="Z451" t="str">
            <v>25100H010</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cell r="S452" t="str">
            <v>083-941-1110</v>
          </cell>
          <cell r="T452" t="str">
            <v>083-941-1155</v>
          </cell>
          <cell r="U452" t="str">
            <v>083-941-1110</v>
          </cell>
          <cell r="V452" t="str">
            <v>083-941-1155</v>
          </cell>
          <cell r="W452" t="str">
            <v>山口市下小鯖３５３番地２</v>
          </cell>
          <cell r="X452" t="str">
            <v>753-0212</v>
          </cell>
          <cell r="Y452" t="str">
            <v>秋本　野歩</v>
          </cell>
          <cell r="Z452" t="str">
            <v>25100H010</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cell r="S453" t="str">
            <v>083-924-0075</v>
          </cell>
          <cell r="T453" t="str">
            <v>083-932-5657</v>
          </cell>
          <cell r="U453" t="str">
            <v>083-924-0075</v>
          </cell>
          <cell r="V453" t="str">
            <v>083-932-5657</v>
          </cell>
          <cell r="W453" t="str">
            <v>山口市中尾６９７番地２</v>
          </cell>
          <cell r="X453" t="str">
            <v>753-0801</v>
          </cell>
          <cell r="Y453" t="str">
            <v>柴田　友弘</v>
          </cell>
          <cell r="Z453" t="str">
            <v>25200H006</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cell r="S454" t="str">
            <v>06-6448-0606</v>
          </cell>
          <cell r="T454" t="str">
            <v>06-6616-9865</v>
          </cell>
          <cell r="U454" t="str">
            <v>06-6448-0606</v>
          </cell>
          <cell r="V454" t="str">
            <v>06-6616-9865</v>
          </cell>
          <cell r="W454" t="str">
            <v>大阪府大阪市西区靭本町二丁目４番８号</v>
          </cell>
          <cell r="X454" t="str">
            <v>550-0004</v>
          </cell>
          <cell r="Y454" t="str">
            <v>山脇　慎也</v>
          </cell>
          <cell r="Z454" t="str">
            <v>25200H006</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cell r="S455" t="str">
            <v>083-922-5055</v>
          </cell>
          <cell r="T455" t="str">
            <v>083-924-6300</v>
          </cell>
          <cell r="U455" t="str">
            <v>083-922-5055</v>
          </cell>
          <cell r="V455" t="str">
            <v>083-924-6300</v>
          </cell>
          <cell r="W455" t="str">
            <v>山口市宮島町５番１１号</v>
          </cell>
          <cell r="X455" t="str">
            <v>753-0043</v>
          </cell>
          <cell r="Y455" t="str">
            <v>豊田　清一郎</v>
          </cell>
          <cell r="Z455" t="str">
            <v>25200H006</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cell r="S456" t="str">
            <v>083-924-8788</v>
          </cell>
          <cell r="T456" t="str">
            <v>083-924-8749</v>
          </cell>
          <cell r="U456" t="str">
            <v>083-924-8788</v>
          </cell>
          <cell r="V456" t="str">
            <v>083-924-8749</v>
          </cell>
          <cell r="W456" t="str">
            <v>山口市宮野上１７１２番地の１</v>
          </cell>
          <cell r="X456" t="str">
            <v>753-0001</v>
          </cell>
          <cell r="Y456" t="str">
            <v>山根　久和</v>
          </cell>
          <cell r="Z456" t="str">
            <v>25100H010</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cell r="S457" t="str">
            <v>083-925-2850</v>
          </cell>
          <cell r="T457" t="str">
            <v>083-925-2887</v>
          </cell>
          <cell r="U457" t="str">
            <v>083-925-2850</v>
          </cell>
          <cell r="V457" t="str">
            <v>083-925-2887</v>
          </cell>
          <cell r="W457" t="str">
            <v>山口市吉敷下東二丁目１４番２２号</v>
          </cell>
          <cell r="X457" t="str">
            <v>753-0814</v>
          </cell>
          <cell r="Y457" t="str">
            <v>早川　浩二</v>
          </cell>
          <cell r="Z457" t="str">
            <v>25200H006</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cell r="S458" t="str">
            <v>083-922-6551</v>
          </cell>
          <cell r="T458" t="str">
            <v>083-922-6552</v>
          </cell>
          <cell r="U458" t="str">
            <v>083-922-6551</v>
          </cell>
          <cell r="V458" t="str">
            <v>083-922-6552</v>
          </cell>
          <cell r="W458" t="str">
            <v>山口市大手町６番２６号</v>
          </cell>
          <cell r="X458" t="str">
            <v>753-0072</v>
          </cell>
          <cell r="Y458" t="str">
            <v>石丸　英治</v>
          </cell>
          <cell r="Z458" t="str">
            <v>25100H010</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J459">
            <v>3</v>
          </cell>
          <cell r="K459">
            <v>1</v>
          </cell>
          <cell r="L459">
            <v>1</v>
          </cell>
          <cell r="M459">
            <v>1</v>
          </cell>
          <cell r="N459">
            <v>1</v>
          </cell>
          <cell r="O459">
            <v>0</v>
          </cell>
          <cell r="P459" t="str">
            <v>山口市吉敷下東三丁目１番１号</v>
          </cell>
          <cell r="Q459" t="str">
            <v>753-0814</v>
          </cell>
          <cell r="R459" t="str">
            <v>田中　豊治</v>
          </cell>
          <cell r="S459" t="str">
            <v>083-920-6221</v>
          </cell>
          <cell r="T459" t="str">
            <v>083-920-6227</v>
          </cell>
          <cell r="U459" t="str">
            <v>083-920-6221</v>
          </cell>
          <cell r="V459" t="str">
            <v>083-920-6227</v>
          </cell>
          <cell r="W459" t="str">
            <v>山口市吉敷下東三丁目１番１号</v>
          </cell>
          <cell r="X459" t="str">
            <v>753-0814</v>
          </cell>
          <cell r="Y459" t="str">
            <v>田中　豊治</v>
          </cell>
          <cell r="Z459" t="str">
            <v>25100H010</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cell r="S460" t="str">
            <v>083-922-1955</v>
          </cell>
          <cell r="T460" t="str">
            <v>083-922-1979</v>
          </cell>
          <cell r="U460" t="str">
            <v>083-922-1955</v>
          </cell>
          <cell r="V460" t="str">
            <v>083-922-1979</v>
          </cell>
          <cell r="W460" t="str">
            <v>山口市駅通り二丁目４番１７号</v>
          </cell>
          <cell r="X460" t="str">
            <v>753-0048</v>
          </cell>
          <cell r="Y460" t="str">
            <v>金子　栄一</v>
          </cell>
          <cell r="Z460" t="str">
            <v>25100H010</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cell r="S461" t="str">
            <v>083-766-0180</v>
          </cell>
          <cell r="T461" t="str">
            <v>083-766-0332</v>
          </cell>
          <cell r="U461" t="str">
            <v>083-766-0180</v>
          </cell>
          <cell r="V461" t="str">
            <v>083-766-0332</v>
          </cell>
          <cell r="W461" t="str">
            <v>下関市豊田町大字中村８５３番１３</v>
          </cell>
          <cell r="X461" t="str">
            <v>750-0441</v>
          </cell>
          <cell r="Y461" t="str">
            <v>河内　武二</v>
          </cell>
          <cell r="Z461" t="str">
            <v>25100H010</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cell r="S462" t="str">
            <v>0827-84-2111</v>
          </cell>
          <cell r="T462" t="str">
            <v>0827-84-2112</v>
          </cell>
          <cell r="U462" t="str">
            <v>0827-84-2111</v>
          </cell>
          <cell r="V462" t="str">
            <v>0827-84-2112</v>
          </cell>
          <cell r="W462" t="str">
            <v>岩国市周東町下久原１０３８番地１</v>
          </cell>
          <cell r="X462" t="str">
            <v>742-0417</v>
          </cell>
          <cell r="Y462" t="str">
            <v>兼近　政士</v>
          </cell>
          <cell r="Z462" t="str">
            <v>25200H006</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cell r="S463" t="str">
            <v>083-973-8333</v>
          </cell>
          <cell r="T463" t="str">
            <v>083-973-8333</v>
          </cell>
          <cell r="U463" t="str">
            <v>083-973-8333</v>
          </cell>
          <cell r="V463" t="str">
            <v>083-973-8333</v>
          </cell>
          <cell r="W463" t="str">
            <v>山口市陶３２０７番地</v>
          </cell>
          <cell r="X463" t="str">
            <v>754-0891</v>
          </cell>
          <cell r="Y463" t="str">
            <v>藤原　宣義</v>
          </cell>
          <cell r="Z463" t="str">
            <v>25100H010</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cell r="S464" t="str">
            <v>083-989-6100</v>
          </cell>
          <cell r="T464" t="str">
            <v>083-989-6111</v>
          </cell>
          <cell r="U464" t="str">
            <v>083-989-6100</v>
          </cell>
          <cell r="V464" t="str">
            <v>083-989-6111</v>
          </cell>
          <cell r="W464" t="str">
            <v>山口市嘉川６６８番地１</v>
          </cell>
          <cell r="X464" t="str">
            <v>754-0897</v>
          </cell>
          <cell r="Y464" t="str">
            <v>實森　宏之</v>
          </cell>
          <cell r="Z464" t="str">
            <v>25200H006</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cell r="S465" t="str">
            <v>083-973-1711</v>
          </cell>
          <cell r="T465" t="str">
            <v>083-973-1678</v>
          </cell>
          <cell r="U465" t="str">
            <v>083-973-1711</v>
          </cell>
          <cell r="V465" t="str">
            <v>083-973-1678</v>
          </cell>
          <cell r="W465" t="str">
            <v>山口市小郡下郷２１３９番地</v>
          </cell>
          <cell r="X465" t="str">
            <v>754-0002</v>
          </cell>
          <cell r="Y465" t="str">
            <v>河村　弘伸</v>
          </cell>
          <cell r="Z465" t="str">
            <v>25100H010</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cell r="S466" t="str">
            <v>083-922-1990</v>
          </cell>
          <cell r="T466" t="str">
            <v>083-923-9991</v>
          </cell>
          <cell r="U466" t="str">
            <v>083-922-1990</v>
          </cell>
          <cell r="V466" t="str">
            <v>083-923-9991</v>
          </cell>
          <cell r="W466" t="str">
            <v>山口市朝田１０５０番地１</v>
          </cell>
          <cell r="X466" t="str">
            <v>753-0871</v>
          </cell>
          <cell r="Y466" t="str">
            <v>平地　康嗣</v>
          </cell>
          <cell r="Z466" t="str">
            <v>25100H010</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cell r="S467" t="str">
            <v>083-933-0008</v>
          </cell>
          <cell r="T467" t="str">
            <v>083-923-5567</v>
          </cell>
          <cell r="U467" t="str">
            <v>083-933-0008</v>
          </cell>
          <cell r="V467" t="str">
            <v>083-923-5567</v>
          </cell>
          <cell r="W467" t="str">
            <v>山口市吉敷下東三丁目１番１号</v>
          </cell>
          <cell r="X467" t="str">
            <v>753-0814</v>
          </cell>
          <cell r="Y467" t="str">
            <v>加藤　智栄</v>
          </cell>
          <cell r="Z467" t="str">
            <v>25100H010</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cell r="S468" t="str">
            <v>083-287-1711</v>
          </cell>
          <cell r="T468" t="str">
            <v>083-287-1713</v>
          </cell>
          <cell r="U468" t="str">
            <v>083-287-1711</v>
          </cell>
          <cell r="V468" t="str">
            <v>083-287-1713</v>
          </cell>
          <cell r="W468" t="str">
            <v>下関市菊川町大字久野１０５５６番地の３</v>
          </cell>
          <cell r="X468" t="str">
            <v>750-0324</v>
          </cell>
          <cell r="Y468" t="str">
            <v>原田　康典</v>
          </cell>
          <cell r="Z468" t="str">
            <v>25200H006</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cell r="S469" t="str">
            <v>083-922-1746</v>
          </cell>
          <cell r="T469" t="str">
            <v>083-924-8856</v>
          </cell>
          <cell r="U469" t="str">
            <v>083-922-1746</v>
          </cell>
          <cell r="V469" t="str">
            <v>083-924-8856</v>
          </cell>
          <cell r="W469" t="str">
            <v>山口市富田原町１番３５号</v>
          </cell>
          <cell r="X469" t="str">
            <v>753-0054</v>
          </cell>
          <cell r="Y469" t="str">
            <v>柴田　節子</v>
          </cell>
          <cell r="Z469" t="str">
            <v>25100H010</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cell r="S470" t="str">
            <v>083-223-2115</v>
          </cell>
          <cell r="T470" t="str">
            <v>083-232-1434</v>
          </cell>
          <cell r="U470" t="str">
            <v>083-223-2115</v>
          </cell>
          <cell r="V470" t="str">
            <v>083-232-1434</v>
          </cell>
          <cell r="W470" t="str">
            <v>下関市本町三丁目１番１号</v>
          </cell>
          <cell r="X470" t="str">
            <v>751-8508</v>
          </cell>
          <cell r="Y470" t="str">
            <v>三喜田　修一</v>
          </cell>
          <cell r="Z470" t="str">
            <v>25100H010</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cell r="S471" t="str">
            <v>083-922-1515</v>
          </cell>
          <cell r="T471" t="str">
            <v>083-920-1515</v>
          </cell>
          <cell r="U471" t="str">
            <v>083-922-1515</v>
          </cell>
          <cell r="V471" t="str">
            <v>083-920-1515</v>
          </cell>
          <cell r="W471" t="str">
            <v>山口市吉敷赤田四丁目１４－４５</v>
          </cell>
          <cell r="X471" t="str">
            <v>753-0817</v>
          </cell>
          <cell r="Y471" t="str">
            <v>田村　芳行</v>
          </cell>
          <cell r="Z471" t="str">
            <v>25200H006</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cell r="S472" t="str">
            <v>083-922-5600</v>
          </cell>
          <cell r="T472" t="str">
            <v>083-924-5027</v>
          </cell>
          <cell r="U472" t="str">
            <v>083-922-5600</v>
          </cell>
          <cell r="V472" t="str">
            <v>083-924-5027</v>
          </cell>
          <cell r="W472" t="str">
            <v>山口市駅通り一丁目７番１４号</v>
          </cell>
          <cell r="X472" t="str">
            <v>753-0048</v>
          </cell>
          <cell r="Y472" t="str">
            <v>河部　秀幸</v>
          </cell>
          <cell r="Z472" t="str">
            <v>25100H010</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cell r="S473" t="str">
            <v>083-922-7333</v>
          </cell>
          <cell r="T473" t="str">
            <v>083-922-7375</v>
          </cell>
          <cell r="U473" t="str">
            <v>083-922-7333</v>
          </cell>
          <cell r="V473" t="str">
            <v>083-922-7375</v>
          </cell>
          <cell r="W473" t="str">
            <v>山口市大内千坊二丁目５番１号</v>
          </cell>
          <cell r="X473" t="str">
            <v>753-0251</v>
          </cell>
          <cell r="Y473" t="str">
            <v>岡本　秀一</v>
          </cell>
          <cell r="Z473" t="str">
            <v>25100H010</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cell r="S474" t="str">
            <v>083-972-4325</v>
          </cell>
          <cell r="T474" t="str">
            <v>083-972-3367</v>
          </cell>
          <cell r="U474" t="str">
            <v>083-972-4325</v>
          </cell>
          <cell r="V474" t="str">
            <v>083-972-3367</v>
          </cell>
          <cell r="W474" t="str">
            <v>山口市小郡下郷１７７３番地１</v>
          </cell>
          <cell r="X474" t="str">
            <v>754-0002</v>
          </cell>
          <cell r="Y474" t="str">
            <v>西山　達矢</v>
          </cell>
          <cell r="Z474" t="str">
            <v>25100H010</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cell r="S475" t="str">
            <v>083-956-0600</v>
          </cell>
          <cell r="T475" t="str">
            <v>083-957-0259</v>
          </cell>
          <cell r="U475" t="str">
            <v>083-956-0600</v>
          </cell>
          <cell r="V475" t="str">
            <v>083-957-0259</v>
          </cell>
          <cell r="W475" t="str">
            <v>山口市阿東徳佐下３３番地４</v>
          </cell>
          <cell r="X475" t="str">
            <v>759-1513</v>
          </cell>
          <cell r="Y475" t="str">
            <v>渡邊　浩信</v>
          </cell>
          <cell r="Z475" t="str">
            <v>25100H010</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cell r="S476" t="str">
            <v>083-252-3811</v>
          </cell>
          <cell r="T476" t="str">
            <v>083-253-7521</v>
          </cell>
          <cell r="U476" t="str">
            <v>083-252-3811</v>
          </cell>
          <cell r="V476" t="str">
            <v>083-253-7521</v>
          </cell>
          <cell r="W476" t="str">
            <v>下関市宝町１１番５号</v>
          </cell>
          <cell r="X476" t="str">
            <v>751-0822</v>
          </cell>
          <cell r="Y476" t="str">
            <v>山田　博</v>
          </cell>
          <cell r="Z476" t="str">
            <v>25100H010</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cell r="S477" t="str">
            <v>083-922-0784</v>
          </cell>
          <cell r="T477" t="str">
            <v>083-922-0796</v>
          </cell>
          <cell r="U477" t="str">
            <v>083-922-0784</v>
          </cell>
          <cell r="V477" t="str">
            <v>083-922-0796</v>
          </cell>
          <cell r="W477" t="str">
            <v>山口市江良一丁目４番２５号</v>
          </cell>
          <cell r="X477" t="str">
            <v>753-0017</v>
          </cell>
          <cell r="Y477" t="str">
            <v>西村　郁子</v>
          </cell>
          <cell r="Z477" t="str">
            <v>25100H010</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cell r="S478" t="str">
            <v>083-223-3231</v>
          </cell>
          <cell r="T478" t="str">
            <v>083-233-2740</v>
          </cell>
          <cell r="U478" t="str">
            <v>083-223-3231</v>
          </cell>
          <cell r="V478" t="str">
            <v>083-233-2740</v>
          </cell>
          <cell r="W478" t="str">
            <v>下関市椋野町三丁目１３番４５号</v>
          </cell>
          <cell r="X478" t="str">
            <v>751-0816</v>
          </cell>
          <cell r="Y478" t="str">
            <v>嶋本　尚</v>
          </cell>
          <cell r="Z478" t="str">
            <v>25200H006</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cell r="S479" t="str">
            <v>0834-32-1385</v>
          </cell>
          <cell r="T479" t="str">
            <v>0834-32-0046</v>
          </cell>
          <cell r="U479" t="str">
            <v>0834-32-1385</v>
          </cell>
          <cell r="V479" t="str">
            <v>0834-32-0046</v>
          </cell>
          <cell r="W479" t="str">
            <v>周南市大字徳山５８５３番地の２</v>
          </cell>
          <cell r="X479" t="str">
            <v>745-8686</v>
          </cell>
          <cell r="Y479" t="str">
            <v>林　延吉</v>
          </cell>
          <cell r="Z479" t="str">
            <v>25100H010</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cell r="S480" t="str">
            <v>083-973-2133</v>
          </cell>
          <cell r="T480" t="str">
            <v>083-974-1070</v>
          </cell>
          <cell r="U480" t="str">
            <v>083-973-2133</v>
          </cell>
          <cell r="V480" t="str">
            <v>083-974-1070</v>
          </cell>
          <cell r="W480" t="str">
            <v>山口市小郡下郷２１８９番地</v>
          </cell>
          <cell r="X480" t="str">
            <v>754-0002</v>
          </cell>
          <cell r="Y480" t="str">
            <v>友永　宏</v>
          </cell>
          <cell r="Z480" t="str">
            <v>25100H010</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cell r="S481" t="str">
            <v>03-6810-1000</v>
          </cell>
          <cell r="T481" t="str">
            <v>03-5220-7270</v>
          </cell>
          <cell r="U481" t="str">
            <v>03-6810-1000</v>
          </cell>
          <cell r="V481" t="str">
            <v>03-5220-7270</v>
          </cell>
          <cell r="W481" t="str">
            <v>東京都千代田区丸の内二丁目７番３号</v>
          </cell>
          <cell r="X481" t="str">
            <v>100-6419</v>
          </cell>
          <cell r="Y481" t="str">
            <v>山本　清博</v>
          </cell>
          <cell r="Z481" t="str">
            <v>25200H006</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cell r="S482" t="str">
            <v>093-922-2288</v>
          </cell>
          <cell r="T482" t="str">
            <v>093-922-2177</v>
          </cell>
          <cell r="U482" t="str">
            <v>093-922-2288</v>
          </cell>
          <cell r="V482" t="str">
            <v>093-922-2177</v>
          </cell>
          <cell r="W482" t="str">
            <v>福岡県北九州市小倉北区萩崎町１２番２３号</v>
          </cell>
          <cell r="X482" t="str">
            <v>802-0066</v>
          </cell>
          <cell r="Y482" t="str">
            <v>山本　拓史</v>
          </cell>
          <cell r="Z482" t="str">
            <v>25200H006</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cell r="S483" t="str">
            <v>03-5776-1155</v>
          </cell>
          <cell r="T483" t="str">
            <v>03-3434-1875</v>
          </cell>
          <cell r="U483" t="str">
            <v>03-5776-1155</v>
          </cell>
          <cell r="V483" t="str">
            <v>03-3434-1875</v>
          </cell>
          <cell r="W483" t="str">
            <v>東京都港区新橋五丁目１３番１号</v>
          </cell>
          <cell r="X483" t="str">
            <v>105-0004</v>
          </cell>
          <cell r="Y483" t="str">
            <v>津田　健司</v>
          </cell>
          <cell r="Z483" t="str">
            <v>25100H010</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cell r="S484" t="str">
            <v>03-5753-1500</v>
          </cell>
          <cell r="T484" t="str">
            <v>03-5753-1550</v>
          </cell>
          <cell r="U484" t="str">
            <v>03-5753-1500</v>
          </cell>
          <cell r="V484" t="str">
            <v>03-5753-1550</v>
          </cell>
          <cell r="W484" t="str">
            <v>東京都大田区大森北四丁目８番１号</v>
          </cell>
          <cell r="X484" t="str">
            <v>143-0016</v>
          </cell>
          <cell r="Y484" t="str">
            <v>平岡　誠司</v>
          </cell>
          <cell r="Z484" t="str">
            <v>25100H010</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cell r="S485" t="str">
            <v>0827-63-0140</v>
          </cell>
          <cell r="T485" t="str">
            <v>0827-63-4350</v>
          </cell>
          <cell r="U485" t="str">
            <v>0827-63-0140</v>
          </cell>
          <cell r="V485" t="str">
            <v>0827-63-4350</v>
          </cell>
          <cell r="W485" t="str">
            <v>岩国市由宇町３０８７番地</v>
          </cell>
          <cell r="X485" t="str">
            <v>740-1406</v>
          </cell>
          <cell r="Y485" t="str">
            <v>貞中　哲一</v>
          </cell>
          <cell r="Z485" t="str">
            <v>25100H010</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cell r="S486" t="str">
            <v>03-6733-1000</v>
          </cell>
          <cell r="T486" t="str">
            <v>03-6733-1009</v>
          </cell>
          <cell r="U486" t="str">
            <v>03-6733-1000</v>
          </cell>
          <cell r="V486" t="str">
            <v>03-6733-1009</v>
          </cell>
          <cell r="W486" t="str">
            <v>東京都港区虎ノ門五丁目１１番２号</v>
          </cell>
          <cell r="X486" t="str">
            <v>105-8501</v>
          </cell>
          <cell r="Y486" t="str">
            <v>池田　雅一</v>
          </cell>
          <cell r="Z486" t="str">
            <v>25100H010</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cell r="S487" t="str">
            <v>0836-53-5010</v>
          </cell>
          <cell r="T487" t="str">
            <v>0836-53-5444</v>
          </cell>
          <cell r="U487" t="str">
            <v>0836-53-5010</v>
          </cell>
          <cell r="V487" t="str">
            <v>0836-53-5444</v>
          </cell>
          <cell r="W487" t="str">
            <v>宇部市あすとぴあ四丁目２番６号</v>
          </cell>
          <cell r="X487" t="str">
            <v>755-0152</v>
          </cell>
          <cell r="Y487" t="str">
            <v>伊藤　康浩</v>
          </cell>
          <cell r="Z487" t="str">
            <v>25200H006</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cell r="S488" t="str">
            <v>03-6447-1420</v>
          </cell>
          <cell r="T488" t="str">
            <v>03-6447-1465</v>
          </cell>
          <cell r="U488" t="str">
            <v>03-6447-1420</v>
          </cell>
          <cell r="V488" t="str">
            <v>03-6447-1465</v>
          </cell>
          <cell r="W488" t="str">
            <v>東京都港区赤坂７－１－１</v>
          </cell>
          <cell r="X488" t="str">
            <v>107-0052</v>
          </cell>
          <cell r="Y488" t="str">
            <v>宇田　克次</v>
          </cell>
          <cell r="Z488" t="str">
            <v>25200H006</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cell r="S489" t="str">
            <v>0834-34-0797</v>
          </cell>
          <cell r="T489" t="str">
            <v>0834-34-0798</v>
          </cell>
          <cell r="U489" t="str">
            <v>0834-34-0797</v>
          </cell>
          <cell r="V489" t="str">
            <v>0834-34-0798</v>
          </cell>
          <cell r="W489" t="str">
            <v>周南市久米中央四丁目６番７号</v>
          </cell>
          <cell r="X489" t="str">
            <v>745-0809</v>
          </cell>
          <cell r="Y489" t="str">
            <v>横山　宏</v>
          </cell>
          <cell r="Z489" t="str">
            <v>25200H006</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cell r="S490" t="str">
            <v>0834-25-0423</v>
          </cell>
          <cell r="T490" t="str">
            <v>0834-25-2939</v>
          </cell>
          <cell r="U490" t="str">
            <v>0834-25-0423</v>
          </cell>
          <cell r="V490" t="str">
            <v>0834-25-2939</v>
          </cell>
          <cell r="W490" t="str">
            <v>周南市大字久米３０４４番地の２</v>
          </cell>
          <cell r="X490" t="str">
            <v>745-0801</v>
          </cell>
          <cell r="Y490" t="str">
            <v>吉本　妙子</v>
          </cell>
          <cell r="Z490" t="str">
            <v>25100H010</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cell r="S491" t="str">
            <v>092-741-9800</v>
          </cell>
          <cell r="T491" t="str">
            <v>092-714-3636</v>
          </cell>
          <cell r="U491" t="str">
            <v>092-741-9800</v>
          </cell>
          <cell r="V491" t="str">
            <v>092-714-3636</v>
          </cell>
          <cell r="W491" t="str">
            <v>福岡県福岡市中央区赤坂一丁目１６番５号</v>
          </cell>
          <cell r="X491" t="str">
            <v>810-0042</v>
          </cell>
          <cell r="Y491" t="str">
            <v>井川　聡</v>
          </cell>
          <cell r="Z491" t="str">
            <v>25100H010</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cell r="S492" t="str">
            <v>03-3263-3811</v>
          </cell>
          <cell r="T492" t="str">
            <v>03-3264-8672</v>
          </cell>
          <cell r="U492" t="str">
            <v>03-3263-3811</v>
          </cell>
          <cell r="V492" t="str">
            <v>03-3264-8672</v>
          </cell>
          <cell r="W492" t="str">
            <v>東京都千代田区平河町一丁目２番１０号</v>
          </cell>
          <cell r="X492" t="str">
            <v>102-0093</v>
          </cell>
          <cell r="Y492" t="str">
            <v>吉武　祐一</v>
          </cell>
          <cell r="Z492" t="str">
            <v>25100H010</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cell r="S493" t="str">
            <v>0533-72-5210</v>
          </cell>
          <cell r="T493" t="str">
            <v>0533-78-3120</v>
          </cell>
          <cell r="U493" t="str">
            <v>0533-72-5210</v>
          </cell>
          <cell r="V493" t="str">
            <v>0533-78-3120</v>
          </cell>
          <cell r="W493" t="str">
            <v>愛知県豊川市平井町東野地２４番地３</v>
          </cell>
          <cell r="X493" t="str">
            <v>441-0104</v>
          </cell>
          <cell r="Y493" t="str">
            <v>酒井  貴拡</v>
          </cell>
          <cell r="Z493" t="str">
            <v>25100H010</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cell r="S494" t="str">
            <v>083-922-1698</v>
          </cell>
          <cell r="T494" t="str">
            <v>083-925-4142</v>
          </cell>
          <cell r="U494" t="str">
            <v>083-922-1698</v>
          </cell>
          <cell r="V494" t="str">
            <v>083-925-4142</v>
          </cell>
          <cell r="W494" t="str">
            <v>山口市富田原町１番３０号</v>
          </cell>
          <cell r="X494" t="str">
            <v>753-0054</v>
          </cell>
          <cell r="Y494" t="str">
            <v>林　徹</v>
          </cell>
          <cell r="Z494" t="str">
            <v>25100H010</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cell r="S495" t="str">
            <v>083-934-8220</v>
          </cell>
          <cell r="T495" t="str">
            <v>083-934-8230</v>
          </cell>
          <cell r="U495" t="str">
            <v>083-934-8220</v>
          </cell>
          <cell r="V495" t="str">
            <v>083-934-8230</v>
          </cell>
          <cell r="W495" t="str">
            <v>山口市中園町７番４０号</v>
          </cell>
          <cell r="X495" t="str">
            <v>753-0075</v>
          </cell>
          <cell r="Y495" t="str">
            <v>山口　美香</v>
          </cell>
          <cell r="Z495" t="str">
            <v>25100H010</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cell r="S496" t="str">
            <v>046-295-0831</v>
          </cell>
          <cell r="T496" t="str">
            <v>046-295-0834</v>
          </cell>
          <cell r="U496" t="str">
            <v>046-295-0831</v>
          </cell>
          <cell r="V496" t="str">
            <v>046-295-0834</v>
          </cell>
          <cell r="W496" t="str">
            <v>神奈川県厚木市寿町一丁目４番３－２号</v>
          </cell>
          <cell r="X496" t="str">
            <v>243-0003</v>
          </cell>
          <cell r="Y496" t="str">
            <v>村上　充</v>
          </cell>
          <cell r="Z496" t="str">
            <v>25100H010</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cell r="S497" t="str">
            <v>092-472-6341</v>
          </cell>
          <cell r="T497" t="str">
            <v>092-472-6891</v>
          </cell>
          <cell r="U497" t="str">
            <v>092-472-6341</v>
          </cell>
          <cell r="V497" t="str">
            <v>092-472-6891</v>
          </cell>
          <cell r="W497" t="str">
            <v>福岡県福岡市博多区博多駅南四丁目２番１０号南近代ビル</v>
          </cell>
          <cell r="X497" t="str">
            <v>812-0016</v>
          </cell>
          <cell r="Y497" t="str">
            <v>村上　隆</v>
          </cell>
          <cell r="Z497" t="str">
            <v>25100H010</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cell r="S498" t="str">
            <v>052-728-0520</v>
          </cell>
          <cell r="T498" t="str">
            <v>052-728-0521</v>
          </cell>
          <cell r="U498" t="str">
            <v>052-728-0520</v>
          </cell>
          <cell r="V498" t="str">
            <v>052-728-0521</v>
          </cell>
          <cell r="W498" t="str">
            <v>愛知県名古屋市中村区名駅三丁目２８番１２号大名古屋ビルヂング１８階１８０５区</v>
          </cell>
          <cell r="X498" t="str">
            <v>450-6490</v>
          </cell>
          <cell r="Y498" t="str">
            <v>池上　裕介</v>
          </cell>
          <cell r="Z498" t="str">
            <v>25200H006</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cell r="S499" t="str">
            <v>0836-41-9434</v>
          </cell>
          <cell r="T499" t="str">
            <v>0836-75-0530</v>
          </cell>
          <cell r="U499" t="str">
            <v>0836-41-9434</v>
          </cell>
          <cell r="V499" t="str">
            <v>0836-75-0530</v>
          </cell>
          <cell r="W499" t="str">
            <v>宇部市西宇部北六丁目８番２８号</v>
          </cell>
          <cell r="X499" t="str">
            <v>759-0211</v>
          </cell>
          <cell r="Y499" t="str">
            <v>椙山　一成</v>
          </cell>
          <cell r="Z499" t="str">
            <v>25100H010</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cell r="S500" t="str">
            <v>0834-33-8685</v>
          </cell>
          <cell r="T500" t="str">
            <v>0834-25-0607</v>
          </cell>
          <cell r="U500" t="str">
            <v>0834-33-8685</v>
          </cell>
          <cell r="V500" t="str">
            <v>0834-25-0607</v>
          </cell>
          <cell r="W500" t="str">
            <v>周南市大字久米３０７８番地の１</v>
          </cell>
          <cell r="X500" t="str">
            <v>745-0801</v>
          </cell>
          <cell r="Y500" t="str">
            <v>橋本　福美</v>
          </cell>
          <cell r="Z500" t="str">
            <v>25100H010</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cell r="S501" t="str">
            <v>03-6457-8585</v>
          </cell>
          <cell r="T501" t="str">
            <v>03-6279-3333</v>
          </cell>
          <cell r="U501" t="str">
            <v>03-6457-8585</v>
          </cell>
          <cell r="V501" t="str">
            <v>03-6279-3333</v>
          </cell>
          <cell r="W501" t="str">
            <v>東京都新宿区高田馬場四丁目４０番１７号</v>
          </cell>
          <cell r="X501" t="str">
            <v>169-0075</v>
          </cell>
          <cell r="Y501" t="str">
            <v>内田　剛史</v>
          </cell>
          <cell r="Z501" t="str">
            <v>25200H006</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cell r="S502" t="str">
            <v>083-986-3111</v>
          </cell>
          <cell r="T502" t="str">
            <v>083-986-2680</v>
          </cell>
          <cell r="U502" t="str">
            <v>083-986-3111</v>
          </cell>
          <cell r="V502" t="str">
            <v>083-986-2680</v>
          </cell>
          <cell r="W502" t="str">
            <v>山口市鋳銭司５４３７番地１</v>
          </cell>
          <cell r="X502" t="str">
            <v>747-1221</v>
          </cell>
          <cell r="Y502" t="str">
            <v>大林　達也</v>
          </cell>
          <cell r="Z502" t="str">
            <v>25100H010</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cell r="S503" t="str">
            <v>03-5425-5100</v>
          </cell>
          <cell r="T503" t="str">
            <v>03-5425-5035</v>
          </cell>
          <cell r="U503" t="str">
            <v>03-5425-5100</v>
          </cell>
          <cell r="V503" t="str">
            <v>03-5425-5035</v>
          </cell>
          <cell r="W503" t="str">
            <v>東京都港区虎ノ門四丁目１番２８号</v>
          </cell>
          <cell r="X503" t="str">
            <v>105-0001</v>
          </cell>
          <cell r="Y503" t="str">
            <v>高橋　豊</v>
          </cell>
          <cell r="Z503" t="str">
            <v>25100H010</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cell r="S504" t="str">
            <v>0833-44-3027</v>
          </cell>
          <cell r="T504" t="str">
            <v>0833-44-3058</v>
          </cell>
          <cell r="U504" t="str">
            <v>0833-44-3027</v>
          </cell>
          <cell r="V504" t="str">
            <v>0833-44-3058</v>
          </cell>
          <cell r="W504" t="str">
            <v>下松市大字末武上１９８６番地６</v>
          </cell>
          <cell r="X504" t="str">
            <v>744-0024</v>
          </cell>
          <cell r="Y504" t="str">
            <v>盛貞　和見</v>
          </cell>
          <cell r="Z504" t="str">
            <v>25200H006</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cell r="S505" t="str">
            <v>06-6743-5050</v>
          </cell>
          <cell r="T505" t="str">
            <v>06-6743-5110</v>
          </cell>
          <cell r="U505" t="str">
            <v>06-6743-5050</v>
          </cell>
          <cell r="V505" t="str">
            <v>06-6743-5110</v>
          </cell>
          <cell r="W505" t="str">
            <v>大阪府東大阪市長田東三丁目２番７号</v>
          </cell>
          <cell r="X505" t="str">
            <v>577-0012</v>
          </cell>
          <cell r="Y505" t="str">
            <v>奥　洋彦</v>
          </cell>
          <cell r="Z505" t="str">
            <v>25200H006</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cell r="S506" t="str">
            <v>0835-21-3923</v>
          </cell>
          <cell r="T506" t="str">
            <v>0835-21-3948</v>
          </cell>
          <cell r="U506" t="str">
            <v>0835-21-3923</v>
          </cell>
          <cell r="V506" t="str">
            <v>0835-21-3948</v>
          </cell>
          <cell r="W506" t="str">
            <v>防府市今市町２番１４号</v>
          </cell>
          <cell r="X506" t="str">
            <v>747-0042</v>
          </cell>
          <cell r="Y506" t="str">
            <v>大島　賢治</v>
          </cell>
          <cell r="Z506" t="str">
            <v>25200H006</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cell r="S507" t="str">
            <v>092-632-4751</v>
          </cell>
          <cell r="T507" t="str">
            <v>092-632-3975</v>
          </cell>
          <cell r="U507" t="str">
            <v>092-632-4751</v>
          </cell>
          <cell r="V507" t="str">
            <v>092-632-3975</v>
          </cell>
          <cell r="W507" t="str">
            <v>福岡県福岡市博多区千代四丁目１７番２７号</v>
          </cell>
          <cell r="X507" t="str">
            <v>812-0044</v>
          </cell>
          <cell r="Y507" t="str">
            <v>安田　光太郎</v>
          </cell>
          <cell r="Z507" t="str">
            <v>25100H010</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cell r="S508" t="str">
            <v>0835-32-1177</v>
          </cell>
          <cell r="T508" t="str">
            <v>0832-32-2211</v>
          </cell>
          <cell r="U508" t="str">
            <v>0835-32-1177</v>
          </cell>
          <cell r="V508" t="str">
            <v>0832-32-2211</v>
          </cell>
          <cell r="W508" t="str">
            <v>防府市大字台道３５５２番地の６</v>
          </cell>
          <cell r="X508" t="str">
            <v>747-1232</v>
          </cell>
          <cell r="Y508" t="str">
            <v>鹿屋　勇治</v>
          </cell>
          <cell r="Z508" t="str">
            <v>25100H010</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cell r="S509" t="str">
            <v>06-6766-3900</v>
          </cell>
          <cell r="T509" t="str">
            <v>06-6766-3910</v>
          </cell>
          <cell r="U509" t="str">
            <v>06-6766-3900</v>
          </cell>
          <cell r="V509" t="str">
            <v>06-6766-3910</v>
          </cell>
          <cell r="W509" t="str">
            <v>大阪府大阪市中央区谷町六丁目４番３号</v>
          </cell>
          <cell r="X509" t="str">
            <v>542-0012</v>
          </cell>
          <cell r="Y509" t="str">
            <v>山口　武志</v>
          </cell>
          <cell r="Z509" t="str">
            <v>25100H010</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cell r="S510" t="str">
            <v>092-651-5511</v>
          </cell>
          <cell r="T510" t="str">
            <v>092-651-5513</v>
          </cell>
          <cell r="U510" t="str">
            <v>092-651-5511</v>
          </cell>
          <cell r="V510" t="str">
            <v>092-651-5513</v>
          </cell>
          <cell r="W510" t="str">
            <v>福岡県福岡市博多区千代四丁目３０番２号</v>
          </cell>
          <cell r="X510" t="str">
            <v>812-0044</v>
          </cell>
          <cell r="Y510" t="str">
            <v>竹原　潤</v>
          </cell>
          <cell r="Z510" t="str">
            <v>25100H010</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cell r="S511" t="str">
            <v>03-3821-6169</v>
          </cell>
          <cell r="T511" t="str">
            <v>03-5685-3144</v>
          </cell>
          <cell r="U511" t="str">
            <v>03-3821-6169</v>
          </cell>
          <cell r="V511" t="str">
            <v>03-5685-3144</v>
          </cell>
          <cell r="W511" t="str">
            <v>東京都文京区根津二丁目１２番１号</v>
          </cell>
          <cell r="X511" t="str">
            <v>113-0031</v>
          </cell>
          <cell r="Y511" t="str">
            <v>松村　秀一</v>
          </cell>
          <cell r="Z511" t="str">
            <v>25200H006</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cell r="S512" t="str">
            <v>082-962-8912</v>
          </cell>
          <cell r="T512" t="str">
            <v>082-962-8913</v>
          </cell>
          <cell r="U512" t="str">
            <v>082-962-8912</v>
          </cell>
          <cell r="V512" t="str">
            <v>082-962-8913</v>
          </cell>
          <cell r="W512" t="str">
            <v>広島県広島市西区楠木町四丁目８番１２号</v>
          </cell>
          <cell r="X512" t="str">
            <v>733-0002</v>
          </cell>
          <cell r="Y512" t="str">
            <v>濵野上　隆志</v>
          </cell>
          <cell r="Z512" t="str">
            <v>25100H010</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cell r="S513" t="str">
            <v>083-972-8077</v>
          </cell>
          <cell r="T513" t="str">
            <v>083-972-0620</v>
          </cell>
          <cell r="U513" t="str">
            <v>083-972-8077</v>
          </cell>
          <cell r="V513" t="str">
            <v>083-972-0620</v>
          </cell>
          <cell r="W513" t="str">
            <v>山口市小郡明治二丁目７番２６号</v>
          </cell>
          <cell r="X513" t="str">
            <v>754-0043</v>
          </cell>
          <cell r="Y513" t="str">
            <v>垣村　昌宏</v>
          </cell>
          <cell r="Z513" t="str">
            <v>25100H010</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cell r="S514" t="str">
            <v>083-227-3130</v>
          </cell>
          <cell r="T514" t="str">
            <v>083-227-3131</v>
          </cell>
          <cell r="U514" t="str">
            <v>083-227-3130</v>
          </cell>
          <cell r="V514" t="str">
            <v>083-227-3131</v>
          </cell>
          <cell r="W514" t="str">
            <v>下関市長府扇町７番２０号</v>
          </cell>
          <cell r="X514" t="str">
            <v>752-0927</v>
          </cell>
          <cell r="Y514" t="str">
            <v>松浦　秀子</v>
          </cell>
          <cell r="Z514" t="str">
            <v>25100H010</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cell r="S515" t="str">
            <v>082-252-3353</v>
          </cell>
          <cell r="T515" t="str">
            <v>082-252-3229</v>
          </cell>
          <cell r="U515" t="str">
            <v>082-252-3353</v>
          </cell>
          <cell r="V515" t="str">
            <v>082-252-3229</v>
          </cell>
          <cell r="W515" t="str">
            <v>広島県広島市南区比治山本町１１番２０号</v>
          </cell>
          <cell r="X515" t="str">
            <v>732-0816</v>
          </cell>
          <cell r="Y515" t="str">
            <v>鈴森　康弘</v>
          </cell>
          <cell r="Z515" t="str">
            <v>25200H006</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cell r="S516" t="str">
            <v>03-3457-7101</v>
          </cell>
          <cell r="T516" t="str">
            <v>03-3457-7813</v>
          </cell>
          <cell r="U516" t="str">
            <v>03-3457-7101</v>
          </cell>
          <cell r="V516" t="str">
            <v>03-3457-7813</v>
          </cell>
          <cell r="W516" t="str">
            <v>東京都港区芝浦四丁目９番２５号</v>
          </cell>
          <cell r="X516" t="str">
            <v>108-0023</v>
          </cell>
          <cell r="Y516" t="str">
            <v>形山　嘉浩</v>
          </cell>
          <cell r="Z516" t="str">
            <v>25200H006</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cell r="S517" t="str">
            <v>083-927-1511</v>
          </cell>
          <cell r="T517" t="str">
            <v>083-927-1599</v>
          </cell>
          <cell r="U517" t="str">
            <v>083-927-1511</v>
          </cell>
          <cell r="V517" t="str">
            <v>083-927-1599</v>
          </cell>
          <cell r="W517" t="str">
            <v>山口市下小鯖４３５番１</v>
          </cell>
          <cell r="X517" t="str">
            <v>753-0212</v>
          </cell>
          <cell r="Y517" t="str">
            <v>伊藤　義行</v>
          </cell>
          <cell r="Z517" t="str">
            <v>25100H010</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cell r="S518" t="str">
            <v>093-522-1699</v>
          </cell>
          <cell r="T518" t="str">
            <v>093-522-1768</v>
          </cell>
          <cell r="U518" t="str">
            <v>093-522-1699</v>
          </cell>
          <cell r="V518" t="str">
            <v>093-522-1768</v>
          </cell>
          <cell r="W518" t="str">
            <v>福岡県北九州市小倉北区米町一丁目３番１０号一宮ビル７階</v>
          </cell>
          <cell r="X518" t="str">
            <v>802-0003</v>
          </cell>
          <cell r="Y518" t="str">
            <v>犬塚　桂介</v>
          </cell>
          <cell r="Z518" t="str">
            <v>25100H010</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cell r="S519" t="str">
            <v>0834-31-8476</v>
          </cell>
          <cell r="T519" t="str">
            <v>0834-31-8476</v>
          </cell>
          <cell r="U519" t="str">
            <v>0834-31-8476</v>
          </cell>
          <cell r="V519" t="str">
            <v>0834-31-8476</v>
          </cell>
          <cell r="W519" t="str">
            <v>周南市北山二丁目８番８号</v>
          </cell>
          <cell r="X519" t="str">
            <v>745-0864</v>
          </cell>
          <cell r="Y519" t="str">
            <v>清水　隆治</v>
          </cell>
          <cell r="Z519" t="str">
            <v>25100H010</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cell r="S520" t="str">
            <v>0827-31-6111</v>
          </cell>
          <cell r="T520" t="str">
            <v>0827-31-6113</v>
          </cell>
          <cell r="U520" t="str">
            <v>0827-31-6111</v>
          </cell>
          <cell r="V520" t="str">
            <v>0827-31-6113</v>
          </cell>
          <cell r="W520" t="str">
            <v>岩国市平田一丁目３９番１１号</v>
          </cell>
          <cell r="X520" t="str">
            <v>741-0072</v>
          </cell>
          <cell r="Y520" t="str">
            <v>濱松　竜也</v>
          </cell>
          <cell r="Z520" t="str">
            <v>25200H006</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cell r="S521" t="str">
            <v>083-249-1130</v>
          </cell>
          <cell r="T521" t="str">
            <v>083-249-1030</v>
          </cell>
          <cell r="U521" t="str">
            <v>083-249-1130</v>
          </cell>
          <cell r="V521" t="str">
            <v>083-249-1030</v>
          </cell>
          <cell r="W521" t="str">
            <v>下関市長府扇町９番１号</v>
          </cell>
          <cell r="X521" t="str">
            <v>752-0927</v>
          </cell>
          <cell r="Y521" t="str">
            <v>平野　貴昭</v>
          </cell>
          <cell r="Z521" t="str">
            <v>25100H010</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cell r="S522" t="str">
            <v>0836-37-6175</v>
          </cell>
          <cell r="T522" t="str">
            <v>0836-37-6176</v>
          </cell>
          <cell r="U522" t="str">
            <v>0836-37-6175</v>
          </cell>
          <cell r="V522" t="str">
            <v>0836-37-6176</v>
          </cell>
          <cell r="W522" t="str">
            <v>宇部市松島町１７番３号</v>
          </cell>
          <cell r="X522" t="str">
            <v>755-0042</v>
          </cell>
          <cell r="Y522" t="str">
            <v>二木　孝夫</v>
          </cell>
          <cell r="Z522" t="str">
            <v>25100H010</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cell r="S523" t="str">
            <v>0568-28-2151</v>
          </cell>
          <cell r="T523" t="str">
            <v>0568-28-2275</v>
          </cell>
          <cell r="U523" t="str">
            <v>0568-28-2151</v>
          </cell>
          <cell r="V523" t="str">
            <v>0568-28-2275</v>
          </cell>
          <cell r="W523" t="str">
            <v>愛知県西春日井郡豊山町大字豊場字殿釜２番地</v>
          </cell>
          <cell r="X523" t="str">
            <v>480-0202</v>
          </cell>
          <cell r="Y523" t="str">
            <v>松岡　滋治</v>
          </cell>
          <cell r="Z523" t="str">
            <v>25200H006</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cell r="S524" t="str">
            <v>0836-31-6660</v>
          </cell>
          <cell r="T524" t="str">
            <v>0836-39-2181</v>
          </cell>
          <cell r="U524" t="str">
            <v>0836-31-6660</v>
          </cell>
          <cell r="V524" t="str">
            <v>0836-39-2181</v>
          </cell>
          <cell r="W524" t="str">
            <v>宇部市草江四丁目１１番２６－６号</v>
          </cell>
          <cell r="X524" t="str">
            <v>755-0004</v>
          </cell>
          <cell r="Y524" t="str">
            <v>婦木　伸夫</v>
          </cell>
          <cell r="Z524" t="str">
            <v>25100H010</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cell r="S525" t="str">
            <v>0836-21-5939</v>
          </cell>
          <cell r="T525" t="str">
            <v>0836-21-2101</v>
          </cell>
          <cell r="U525" t="str">
            <v>0836-21-5939</v>
          </cell>
          <cell r="V525" t="str">
            <v>0836-21-2101</v>
          </cell>
          <cell r="W525" t="str">
            <v>宇部市鍋倉町６番６号</v>
          </cell>
          <cell r="X525" t="str">
            <v>755-0064</v>
          </cell>
          <cell r="Y525" t="str">
            <v>田村　秀治</v>
          </cell>
          <cell r="Z525" t="str">
            <v>25100H010</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cell r="S526" t="str">
            <v>0836-21-8789</v>
          </cell>
          <cell r="T526" t="str">
            <v>0836-21-2101</v>
          </cell>
          <cell r="U526" t="str">
            <v>0836-21-8789</v>
          </cell>
          <cell r="V526" t="str">
            <v>0836-21-2101</v>
          </cell>
          <cell r="W526" t="str">
            <v>宇部市鍋倉町６番６号</v>
          </cell>
          <cell r="X526" t="str">
            <v>755-0064</v>
          </cell>
          <cell r="Y526" t="str">
            <v>田村　秀治</v>
          </cell>
          <cell r="Z526" t="str">
            <v>25200H006</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cell r="S527" t="str">
            <v>078-321-2522</v>
          </cell>
          <cell r="T527" t="str">
            <v>078-321-2559</v>
          </cell>
          <cell r="U527" t="str">
            <v>078-321-2522</v>
          </cell>
          <cell r="V527" t="str">
            <v>078-321-2559</v>
          </cell>
          <cell r="W527" t="str">
            <v>兵庫県神戸市中央区北長狭通四丁目３番８号</v>
          </cell>
          <cell r="X527" t="str">
            <v>650-0012</v>
          </cell>
          <cell r="Y527" t="str">
            <v>藤岡　亮介</v>
          </cell>
          <cell r="Z527" t="str">
            <v>25100H010</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cell r="S528" t="str">
            <v>03-6281-9918</v>
          </cell>
          <cell r="T528" t="str">
            <v>03-3272-5250</v>
          </cell>
          <cell r="U528" t="str">
            <v>03-6281-9918</v>
          </cell>
          <cell r="V528" t="str">
            <v>03-3272-5250</v>
          </cell>
          <cell r="W528" t="str">
            <v>東京都中央区京橋二丁目１番３号</v>
          </cell>
          <cell r="X528" t="str">
            <v>104-8307</v>
          </cell>
          <cell r="Y528" t="str">
            <v>中河　浩一</v>
          </cell>
          <cell r="Z528" t="str">
            <v>25200H006</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cell r="S529" t="str">
            <v>075-601-3103</v>
          </cell>
          <cell r="T529" t="str">
            <v>075-622-3103</v>
          </cell>
          <cell r="U529" t="str">
            <v>075-601-3103</v>
          </cell>
          <cell r="V529" t="str">
            <v>075-622-3103</v>
          </cell>
          <cell r="W529" t="str">
            <v>京都府京都市伏見区竹田松林町１１番地</v>
          </cell>
          <cell r="X529" t="str">
            <v>612-8371</v>
          </cell>
          <cell r="Y529" t="str">
            <v>撫養　健至</v>
          </cell>
          <cell r="Z529" t="str">
            <v>25200H006</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cell r="S530" t="str">
            <v>0835-23-5764</v>
          </cell>
          <cell r="T530" t="str">
            <v>0835-23-5764</v>
          </cell>
          <cell r="U530" t="str">
            <v>0835-23-5764</v>
          </cell>
          <cell r="V530" t="str">
            <v>0835-23-5764</v>
          </cell>
          <cell r="W530" t="str">
            <v>防府市大字田島４０６－３２</v>
          </cell>
          <cell r="X530" t="str">
            <v>747-0834</v>
          </cell>
          <cell r="Y530" t="str">
            <v>橋本　敏機</v>
          </cell>
          <cell r="Z530" t="str">
            <v>25100H010</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cell r="S531" t="str">
            <v>083-252-3767</v>
          </cell>
          <cell r="T531" t="str">
            <v>083-252-9016</v>
          </cell>
          <cell r="U531" t="str">
            <v>083-252-3767</v>
          </cell>
          <cell r="V531" t="str">
            <v>083-252-9016</v>
          </cell>
          <cell r="W531" t="str">
            <v>下関市綾羅木本町六丁目１５番９号</v>
          </cell>
          <cell r="X531" t="str">
            <v>751-0849</v>
          </cell>
          <cell r="Y531" t="str">
            <v>竹田　信也</v>
          </cell>
          <cell r="Z531" t="str">
            <v>25100H010</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cell r="S532" t="str">
            <v>083-253-8113</v>
          </cell>
          <cell r="T532" t="str">
            <v>083-253-8113</v>
          </cell>
          <cell r="U532" t="str">
            <v>083-253-8113</v>
          </cell>
          <cell r="V532" t="str">
            <v>083-253-8113</v>
          </cell>
          <cell r="W532" t="str">
            <v>下関市綾羅木本町六丁目１３番２５号</v>
          </cell>
          <cell r="X532" t="str">
            <v>751-0849</v>
          </cell>
          <cell r="Y532" t="str">
            <v>齊藤　司</v>
          </cell>
          <cell r="Z532" t="str">
            <v>25100H010</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cell r="S533" t="str">
            <v>093-883-0150</v>
          </cell>
          <cell r="T533" t="str">
            <v>093-883-0701</v>
          </cell>
          <cell r="U533" t="str">
            <v>093-883-0150</v>
          </cell>
          <cell r="V533" t="str">
            <v>093-883-0701</v>
          </cell>
          <cell r="W533" t="str">
            <v>福岡県北九州市戸畑区中原新町２番４号</v>
          </cell>
          <cell r="X533" t="str">
            <v>804-0003</v>
          </cell>
          <cell r="Y533" t="str">
            <v>鶴田　直</v>
          </cell>
          <cell r="Z533" t="str">
            <v>25100H010</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cell r="S534" t="str">
            <v>083-256-5557</v>
          </cell>
          <cell r="T534" t="str">
            <v>083-257-4334</v>
          </cell>
          <cell r="U534" t="str">
            <v>083-256-5557</v>
          </cell>
          <cell r="V534" t="str">
            <v>083-257-4334</v>
          </cell>
          <cell r="W534" t="str">
            <v>下関市楠乃五丁目４番３号</v>
          </cell>
          <cell r="X534" t="str">
            <v>751-0804</v>
          </cell>
          <cell r="Y534" t="str">
            <v>濱田　陽介</v>
          </cell>
          <cell r="Z534" t="str">
            <v>25100H010</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cell r="S535" t="str">
            <v>083-228-0200</v>
          </cell>
          <cell r="T535" t="str">
            <v>083-228-0202</v>
          </cell>
          <cell r="U535" t="str">
            <v>083-228-0200</v>
          </cell>
          <cell r="V535" t="str">
            <v>083-228-0202</v>
          </cell>
          <cell r="W535" t="str">
            <v>下関市南部町１９－７明治安田生命下関ビル６Ｆ</v>
          </cell>
          <cell r="X535" t="str">
            <v>750-0006</v>
          </cell>
          <cell r="Y535" t="str">
            <v>馬場　豊</v>
          </cell>
          <cell r="Z535" t="str">
            <v>25100H010</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cell r="S536" t="str">
            <v>03-6630-8000</v>
          </cell>
          <cell r="T536" t="str">
            <v>-</v>
          </cell>
          <cell r="U536" t="str">
            <v>03-6630-8000</v>
          </cell>
          <cell r="V536" t="str">
            <v>-</v>
          </cell>
          <cell r="W536" t="str">
            <v>東京都江東区豊洲二丁目２番１号</v>
          </cell>
          <cell r="X536" t="str">
            <v>135-0061</v>
          </cell>
          <cell r="Y536" t="str">
            <v>旗生　泰一</v>
          </cell>
          <cell r="Z536" t="str">
            <v>25100H010</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cell r="S537" t="str">
            <v>0836-34-1140</v>
          </cell>
          <cell r="T537" t="str">
            <v>0836-34-5733</v>
          </cell>
          <cell r="U537" t="str">
            <v>0836-34-1140</v>
          </cell>
          <cell r="V537" t="str">
            <v>0836-34-5733</v>
          </cell>
          <cell r="W537" t="str">
            <v>宇部市文京町８番７号</v>
          </cell>
          <cell r="X537" t="str">
            <v>755-0056</v>
          </cell>
          <cell r="Y537" t="str">
            <v>矢原　健吾</v>
          </cell>
          <cell r="Z537" t="str">
            <v>25100H010</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cell r="S538" t="str">
            <v>0834-21-0841</v>
          </cell>
          <cell r="T538" t="str">
            <v>0834-21-7757</v>
          </cell>
          <cell r="U538" t="str">
            <v>0834-21-0841</v>
          </cell>
          <cell r="V538" t="str">
            <v>0834-21-7757</v>
          </cell>
          <cell r="W538" t="str">
            <v>周南市今宿町一丁目５番地</v>
          </cell>
          <cell r="X538" t="str">
            <v>745-0074</v>
          </cell>
          <cell r="Y538" t="str">
            <v>中津　正道</v>
          </cell>
          <cell r="Z538" t="str">
            <v>25100H010</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cell r="S539" t="str">
            <v>0835-52-0229</v>
          </cell>
          <cell r="T539" t="str">
            <v>0835-52-0248</v>
          </cell>
          <cell r="U539" t="str">
            <v>0835-52-0229</v>
          </cell>
          <cell r="V539" t="str">
            <v>0835-52-0248</v>
          </cell>
          <cell r="W539" t="str">
            <v>山口市徳地堀１５７５番地１</v>
          </cell>
          <cell r="X539" t="str">
            <v>747-0231</v>
          </cell>
          <cell r="Y539" t="str">
            <v>中村　雄二</v>
          </cell>
          <cell r="Z539" t="str">
            <v>25100H010</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cell r="S540" t="str">
            <v>0835-52-0153</v>
          </cell>
          <cell r="T540" t="str">
            <v>0835-52-0128</v>
          </cell>
          <cell r="U540" t="str">
            <v>0835-52-0153</v>
          </cell>
          <cell r="V540" t="str">
            <v>0835-52-0128</v>
          </cell>
          <cell r="W540" t="str">
            <v>山口市徳地堀１９８１番地４</v>
          </cell>
          <cell r="X540" t="str">
            <v>747-0231</v>
          </cell>
          <cell r="Y540" t="str">
            <v>井原　昌二</v>
          </cell>
          <cell r="Z540" t="str">
            <v>25100H010</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cell r="S541" t="str">
            <v>083-932-2397</v>
          </cell>
          <cell r="T541" t="str">
            <v>083-932-2396</v>
          </cell>
          <cell r="U541" t="str">
            <v>083-932-2397</v>
          </cell>
          <cell r="V541" t="str">
            <v>083-932-2396</v>
          </cell>
          <cell r="W541" t="str">
            <v>山口市平井１００９７番地１</v>
          </cell>
          <cell r="X541" t="str">
            <v>753-0831</v>
          </cell>
          <cell r="Y541" t="str">
            <v>川本　孝信</v>
          </cell>
          <cell r="Z541" t="str">
            <v>25100H010</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cell r="S542" t="str">
            <v>0827-41-0002</v>
          </cell>
          <cell r="T542" t="str">
            <v>0827-41-1532</v>
          </cell>
          <cell r="U542" t="str">
            <v>0827-41-0002</v>
          </cell>
          <cell r="V542" t="str">
            <v>0827-41-1532</v>
          </cell>
          <cell r="W542" t="str">
            <v>岩国市横山二丁目７番６号</v>
          </cell>
          <cell r="X542" t="str">
            <v>741-0081</v>
          </cell>
          <cell r="Y542" t="str">
            <v>吉川　重幹</v>
          </cell>
          <cell r="Z542" t="str">
            <v>25100H010</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cell r="S543" t="str">
            <v>06-6396-7414</v>
          </cell>
          <cell r="T543" t="str">
            <v>06-6394-2278</v>
          </cell>
          <cell r="U543" t="str">
            <v>06-6396-7414</v>
          </cell>
          <cell r="V543" t="str">
            <v>06-6394-2278</v>
          </cell>
          <cell r="W543" t="str">
            <v>大阪府大阪市淀川区新高一丁目８番１７号</v>
          </cell>
          <cell r="X543" t="str">
            <v>532-0033</v>
          </cell>
          <cell r="Y543" t="str">
            <v>半田　勝彦</v>
          </cell>
          <cell r="Z543" t="str">
            <v>25200H006</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cell r="S544" t="str">
            <v>06-6470-6300</v>
          </cell>
          <cell r="T544" t="str">
            <v>06-4960-4560</v>
          </cell>
          <cell r="U544" t="str">
            <v>06-6470-6300</v>
          </cell>
          <cell r="V544" t="str">
            <v>06-4960-4560</v>
          </cell>
          <cell r="W544" t="str">
            <v>兵庫県尼崎市浜一丁目１番１号</v>
          </cell>
          <cell r="X544" t="str">
            <v>661-8567</v>
          </cell>
          <cell r="Y544" t="str">
            <v>川久保　知一</v>
          </cell>
          <cell r="Z544" t="str">
            <v>25200H006</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cell r="S545" t="str">
            <v>083-766-3464</v>
          </cell>
          <cell r="T545" t="str">
            <v>083-766-3505</v>
          </cell>
          <cell r="U545" t="str">
            <v>083-766-3464</v>
          </cell>
          <cell r="V545" t="str">
            <v>083-766-3505</v>
          </cell>
          <cell r="W545" t="str">
            <v>下関市豊田町大字中村２１３番地５</v>
          </cell>
          <cell r="X545" t="str">
            <v>750-0441</v>
          </cell>
          <cell r="Y545" t="str">
            <v>中角　健二</v>
          </cell>
          <cell r="Z545" t="str">
            <v>25100H010</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cell r="S546" t="str">
            <v>083-263-3923</v>
          </cell>
          <cell r="T546" t="str">
            <v>083-263-3924</v>
          </cell>
          <cell r="U546" t="str">
            <v>083-263-3923</v>
          </cell>
          <cell r="V546" t="str">
            <v>083-263-3924</v>
          </cell>
          <cell r="W546" t="str">
            <v>下関市楠乃五丁目５番１８号</v>
          </cell>
          <cell r="X546" t="str">
            <v>751-0804</v>
          </cell>
          <cell r="Y546" t="str">
            <v>田中　耕太郎</v>
          </cell>
          <cell r="Z546" t="str">
            <v>25100H010</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cell r="S547" t="str">
            <v>050-5546-1000</v>
          </cell>
          <cell r="T547" t="str">
            <v>03-5534-9315</v>
          </cell>
          <cell r="U547" t="str">
            <v>050-5546-1000</v>
          </cell>
          <cell r="V547" t="str">
            <v>03-5534-9315</v>
          </cell>
          <cell r="W547" t="str">
            <v>東京都江東区豊洲三丁目３番９号</v>
          </cell>
          <cell r="X547" t="str">
            <v>135-8178</v>
          </cell>
          <cell r="Y547" t="str">
            <v>島津　佳津子</v>
          </cell>
          <cell r="Z547" t="str">
            <v>25200H006</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cell r="S548" t="str">
            <v>083-267-6657</v>
          </cell>
          <cell r="T548" t="str">
            <v>083-267-4946</v>
          </cell>
          <cell r="U548" t="str">
            <v>083-267-6657</v>
          </cell>
          <cell r="V548" t="str">
            <v>083-267-4946</v>
          </cell>
          <cell r="W548" t="str">
            <v>下関市彦島迫町三丁目９番１７号</v>
          </cell>
          <cell r="X548" t="str">
            <v>750-0092</v>
          </cell>
          <cell r="Y548" t="str">
            <v>川上　聡</v>
          </cell>
          <cell r="Z548" t="str">
            <v>25100H010</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cell r="S549" t="str">
            <v>0834-31-8561</v>
          </cell>
          <cell r="T549" t="str">
            <v>0834-31-8555</v>
          </cell>
          <cell r="U549" t="str">
            <v>0834-31-8561</v>
          </cell>
          <cell r="V549" t="str">
            <v>0834-31-8555</v>
          </cell>
          <cell r="W549" t="str">
            <v>周南市慶万町６番２４号</v>
          </cell>
          <cell r="X549" t="str">
            <v>745-0836</v>
          </cell>
          <cell r="Y549" t="str">
            <v>藤本　貢</v>
          </cell>
          <cell r="Z549" t="str">
            <v>25200H006</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cell r="S550" t="str">
            <v>0836-41-6565</v>
          </cell>
          <cell r="T550" t="str">
            <v>0836-41-6567</v>
          </cell>
          <cell r="U550" t="str">
            <v>0836-41-6565</v>
          </cell>
          <cell r="V550" t="str">
            <v>0836-41-6567</v>
          </cell>
          <cell r="W550" t="str">
            <v>宇部市大字妻崎開作字上内浜２０２５番地の３</v>
          </cell>
          <cell r="X550" t="str">
            <v>759-0204</v>
          </cell>
          <cell r="Y550" t="str">
            <v>前田　勲</v>
          </cell>
          <cell r="Z550" t="str">
            <v>25100H010</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cell r="S551" t="str">
            <v>082-506-1811</v>
          </cell>
          <cell r="T551" t="str">
            <v>082-506-1890</v>
          </cell>
          <cell r="U551" t="str">
            <v>082-506-1811</v>
          </cell>
          <cell r="V551" t="str">
            <v>082-506-1890</v>
          </cell>
          <cell r="W551" t="str">
            <v>広島県広島市東区光町二丁目１０番１１号</v>
          </cell>
          <cell r="X551" t="str">
            <v>732-0052</v>
          </cell>
          <cell r="Y551" t="str">
            <v>藤井　照久</v>
          </cell>
          <cell r="Z551" t="str">
            <v>25100H010</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cell r="S552" t="str">
            <v>083-925-0336</v>
          </cell>
          <cell r="T552" t="str">
            <v>083-932-8224</v>
          </cell>
          <cell r="U552" t="str">
            <v>083-925-0336</v>
          </cell>
          <cell r="V552" t="str">
            <v>083-932-8224</v>
          </cell>
          <cell r="W552" t="str">
            <v>山口市宮島町５番１３号</v>
          </cell>
          <cell r="X552" t="str">
            <v>753-0043</v>
          </cell>
          <cell r="Y552" t="str">
            <v>豊島　貴子</v>
          </cell>
          <cell r="Z552" t="str">
            <v>25100H010</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cell r="S553" t="str">
            <v>083-766-1862</v>
          </cell>
          <cell r="T553" t="str">
            <v>083-766-0312</v>
          </cell>
          <cell r="U553" t="str">
            <v>083-766-1862</v>
          </cell>
          <cell r="V553" t="str">
            <v>083-766-0312</v>
          </cell>
          <cell r="W553" t="str">
            <v>下関市豊田町大字矢田４７１番地</v>
          </cell>
          <cell r="X553" t="str">
            <v>750-0424</v>
          </cell>
          <cell r="Y553" t="str">
            <v>豊原　大造</v>
          </cell>
          <cell r="Z553" t="str">
            <v>25200H006</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cell r="S554" t="str">
            <v>03-5733-5111</v>
          </cell>
          <cell r="T554" t="str">
            <v>03-5733-0585</v>
          </cell>
          <cell r="U554" t="str">
            <v>03-5733-5111</v>
          </cell>
          <cell r="V554" t="str">
            <v>03-5733-0585</v>
          </cell>
          <cell r="W554" t="str">
            <v>東京都港区虎ノ門四丁目２番１２号</v>
          </cell>
          <cell r="X554" t="str">
            <v>105-0001</v>
          </cell>
          <cell r="Y554" t="str">
            <v>髙栁　公康</v>
          </cell>
          <cell r="Z554" t="str">
            <v>25100H010</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cell r="S555" t="str">
            <v>0835-52-0048</v>
          </cell>
          <cell r="T555" t="str">
            <v>0835-52-1163</v>
          </cell>
          <cell r="U555" t="str">
            <v>0835-52-0048</v>
          </cell>
          <cell r="V555" t="str">
            <v>0835-52-1163</v>
          </cell>
          <cell r="W555" t="str">
            <v>山口市徳地堀１６４５番地１</v>
          </cell>
          <cell r="X555" t="str">
            <v>747-0231</v>
          </cell>
          <cell r="Y555" t="str">
            <v>中嶋　幹人</v>
          </cell>
          <cell r="Z555" t="str">
            <v>25200H006</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cell r="S556" t="str">
            <v>0827-22-1361</v>
          </cell>
          <cell r="T556" t="str">
            <v>0827-21-2530</v>
          </cell>
          <cell r="U556" t="str">
            <v>0827-22-1361</v>
          </cell>
          <cell r="V556" t="str">
            <v>0827-21-2530</v>
          </cell>
          <cell r="W556" t="str">
            <v>岩国市室の木町一丁目５番８号</v>
          </cell>
          <cell r="X556" t="str">
            <v>740-0021</v>
          </cell>
          <cell r="Y556" t="str">
            <v>林　厚司</v>
          </cell>
          <cell r="Z556" t="str">
            <v>25200H006</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cell r="S557" t="str">
            <v>083-972-5883</v>
          </cell>
          <cell r="T557" t="str">
            <v>083-972-4599</v>
          </cell>
          <cell r="U557" t="str">
            <v>083-972-5883</v>
          </cell>
          <cell r="V557" t="str">
            <v>083-972-4599</v>
          </cell>
          <cell r="W557" t="str">
            <v>山口市小郡上郷３５８３番地１</v>
          </cell>
          <cell r="X557" t="str">
            <v>754-0001</v>
          </cell>
          <cell r="Y557" t="str">
            <v>井藤　明治</v>
          </cell>
          <cell r="Z557" t="str">
            <v>25100H010</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cell r="S558" t="str">
            <v>0836-67-1520</v>
          </cell>
          <cell r="T558" t="str">
            <v>0836-39-3739</v>
          </cell>
          <cell r="U558" t="str">
            <v>0836-67-1520</v>
          </cell>
          <cell r="V558" t="str">
            <v>0836-39-3739</v>
          </cell>
          <cell r="W558" t="str">
            <v>宇部市大字船木６１番地の５０</v>
          </cell>
          <cell r="X558" t="str">
            <v>757-0216</v>
          </cell>
          <cell r="Y558" t="str">
            <v>中平　尚男</v>
          </cell>
          <cell r="Z558" t="str">
            <v>25100H010</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cell r="R559" t="str">
            <v>中村　秀之</v>
          </cell>
          <cell r="S559" t="str">
            <v>083-972-7760</v>
          </cell>
          <cell r="T559" t="str">
            <v>083-973-8717</v>
          </cell>
          <cell r="U559" t="str">
            <v>083-972-7760</v>
          </cell>
          <cell r="V559" t="str">
            <v>083-973-8717</v>
          </cell>
          <cell r="W559" t="str">
            <v>山口市小郡下郷９３９番地の１４</v>
          </cell>
          <cell r="X559" t="str">
            <v>754-0002</v>
          </cell>
          <cell r="Y559" t="str">
            <v>中村　秀之</v>
          </cell>
          <cell r="Z559" t="str">
            <v>25100H010</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cell r="S560" t="str">
            <v>06-6563-7350</v>
          </cell>
          <cell r="T560" t="str">
            <v>06-6563-7351</v>
          </cell>
          <cell r="U560" t="str">
            <v>06-6563-7350</v>
          </cell>
          <cell r="V560" t="str">
            <v>06-6563-7351</v>
          </cell>
          <cell r="W560" t="str">
            <v>大阪府大阪市中央区淡路町三丁目６番３号</v>
          </cell>
          <cell r="X560" t="str">
            <v>541-0047</v>
          </cell>
          <cell r="Y560" t="str">
            <v>徳山　良一</v>
          </cell>
          <cell r="Z560" t="str">
            <v>25200H006</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cell r="S561" t="str">
            <v>0834-22-2445</v>
          </cell>
          <cell r="T561" t="str">
            <v>0834-31-6951</v>
          </cell>
          <cell r="U561" t="str">
            <v>0834-22-2445</v>
          </cell>
          <cell r="V561" t="str">
            <v>0834-31-6951</v>
          </cell>
          <cell r="W561" t="str">
            <v>周南市今宿町三丁目４３番地</v>
          </cell>
          <cell r="X561" t="str">
            <v>745-0074</v>
          </cell>
          <cell r="Y561" t="str">
            <v>佐藤　英樹</v>
          </cell>
          <cell r="Z561" t="str">
            <v>25100H010</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cell r="S562" t="str">
            <v>092-504-1220</v>
          </cell>
          <cell r="T562" t="str">
            <v>092-504-1523</v>
          </cell>
          <cell r="U562" t="str">
            <v>092-504-1220</v>
          </cell>
          <cell r="V562" t="str">
            <v>092-504-1523</v>
          </cell>
          <cell r="W562" t="str">
            <v>福岡県福岡市博多区金の隈２－２－３１</v>
          </cell>
          <cell r="X562" t="str">
            <v>812-0863</v>
          </cell>
          <cell r="Y562" t="str">
            <v>高橋　麻紀</v>
          </cell>
          <cell r="Z562" t="str">
            <v>25100H010</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cell r="S563" t="str">
            <v>052-895-1132</v>
          </cell>
          <cell r="T563" t="str">
            <v>052-895-1844</v>
          </cell>
          <cell r="U563" t="str">
            <v>052-895-1132</v>
          </cell>
          <cell r="V563" t="str">
            <v>052-895-1844</v>
          </cell>
          <cell r="W563" t="str">
            <v>愛知県名古屋市天白区野並二丁目２１３番地</v>
          </cell>
          <cell r="X563" t="str">
            <v>468-0045</v>
          </cell>
          <cell r="Y563" t="str">
            <v>山口　寛</v>
          </cell>
          <cell r="Z563" t="str">
            <v>25100H010</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cell r="S564" t="str">
            <v>0834-34-2000</v>
          </cell>
          <cell r="T564" t="str">
            <v>0834-33-3790</v>
          </cell>
          <cell r="U564" t="str">
            <v>0834-34-2000</v>
          </cell>
          <cell r="V564" t="str">
            <v>0834-33-3790</v>
          </cell>
          <cell r="W564" t="str">
            <v>周南市御影町１番１号</v>
          </cell>
          <cell r="X564" t="str">
            <v>745-8648</v>
          </cell>
          <cell r="Y564" t="str">
            <v>横田　浩</v>
          </cell>
          <cell r="Z564" t="str">
            <v>25100H010</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cell r="S565" t="str">
            <v>03-3503-5336</v>
          </cell>
          <cell r="T565" t="str">
            <v>03-5512-7697</v>
          </cell>
          <cell r="U565" t="str">
            <v>03-3503-5336</v>
          </cell>
          <cell r="V565" t="str">
            <v>03-5512-7697</v>
          </cell>
          <cell r="W565" t="str">
            <v>東京都港区虎ノ門一丁目３番１号</v>
          </cell>
          <cell r="X565" t="str">
            <v>105-8485</v>
          </cell>
          <cell r="Y565" t="str">
            <v>宮内　豊</v>
          </cell>
          <cell r="Z565" t="str">
            <v>25100H010</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cell r="S566" t="str">
            <v>082-211-1230</v>
          </cell>
          <cell r="T566" t="str">
            <v>082-211-1229</v>
          </cell>
          <cell r="U566" t="str">
            <v>082-211-1230</v>
          </cell>
          <cell r="V566" t="str">
            <v>082-211-1229</v>
          </cell>
          <cell r="W566" t="str">
            <v>東京都千代田区丸の内二丁目７番３号</v>
          </cell>
          <cell r="X566" t="str">
            <v>730-0013</v>
          </cell>
          <cell r="Y566" t="str">
            <v>立林　勝美</v>
          </cell>
          <cell r="Z566" t="str">
            <v>25100H010</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cell r="S567" t="str">
            <v>0836-81-1222</v>
          </cell>
          <cell r="T567" t="str">
            <v>0836-81-1555</v>
          </cell>
          <cell r="U567" t="str">
            <v>0836-81-1222</v>
          </cell>
          <cell r="V567" t="str">
            <v>0836-81-1555</v>
          </cell>
          <cell r="W567" t="str">
            <v>山陽小野田市稲荷町１０番２３号</v>
          </cell>
          <cell r="X567" t="str">
            <v>756-0811</v>
          </cell>
          <cell r="Y567" t="str">
            <v>田村　稔</v>
          </cell>
          <cell r="Z567" t="str">
            <v>25100H010</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cell r="S568" t="str">
            <v>03-6848-7851</v>
          </cell>
          <cell r="T568" t="str">
            <v>03-6848-7905</v>
          </cell>
          <cell r="U568" t="str">
            <v>03-6848-7851</v>
          </cell>
          <cell r="V568" t="str">
            <v>03-6848-7905</v>
          </cell>
          <cell r="W568" t="str">
            <v>東京都千代田区丸の内一丁目６番５号</v>
          </cell>
          <cell r="X568" t="str">
            <v>100-0005</v>
          </cell>
          <cell r="Y568" t="str">
            <v>石垣　真</v>
          </cell>
          <cell r="Z568" t="str">
            <v>25200H006</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cell r="S569" t="str">
            <v>03-3243-5311</v>
          </cell>
          <cell r="T569" t="str">
            <v>03-3243-0711</v>
          </cell>
          <cell r="U569" t="str">
            <v>03-3243-5311</v>
          </cell>
          <cell r="V569" t="str">
            <v>03-3243-0711</v>
          </cell>
          <cell r="W569" t="str">
            <v>東京都中央区日本橋本町四丁目８番１４号</v>
          </cell>
          <cell r="X569" t="str">
            <v>103-0023</v>
          </cell>
          <cell r="Y569" t="str">
            <v>田村　浩一</v>
          </cell>
          <cell r="Z569" t="str">
            <v>25200H006</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cell r="S570" t="str">
            <v>092-833-5120</v>
          </cell>
          <cell r="T570" t="str">
            <v>092-833-5125</v>
          </cell>
          <cell r="U570" t="str">
            <v>092-833-5120</v>
          </cell>
          <cell r="V570" t="str">
            <v>092-833-5125</v>
          </cell>
          <cell r="W570" t="str">
            <v>福岡県福岡市早良区百道浜二丁目４番２７号</v>
          </cell>
          <cell r="X570" t="str">
            <v>814-0001</v>
          </cell>
          <cell r="Y570" t="str">
            <v>瀧中　秀敏</v>
          </cell>
          <cell r="Z570" t="str">
            <v>25200H006</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cell r="S571" t="str">
            <v>06-6452-2135</v>
          </cell>
          <cell r="T571" t="str">
            <v>06-6452-2184</v>
          </cell>
          <cell r="U571" t="str">
            <v>06-6452-2135</v>
          </cell>
          <cell r="V571" t="str">
            <v>06-6452-2184</v>
          </cell>
          <cell r="W571" t="str">
            <v>大阪府大阪市北区大淀中一丁目１７番２２号</v>
          </cell>
          <cell r="X571" t="str">
            <v>531-0076</v>
          </cell>
          <cell r="Y571" t="str">
            <v>米谷　素明</v>
          </cell>
          <cell r="Z571" t="str">
            <v>25100H010</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cell r="S572" t="str">
            <v>083-268-1155</v>
          </cell>
          <cell r="T572" t="str">
            <v>083-268-1166</v>
          </cell>
          <cell r="U572" t="str">
            <v>083-268-1155</v>
          </cell>
          <cell r="V572" t="str">
            <v>083-268-1166</v>
          </cell>
          <cell r="W572" t="str">
            <v>下関市大和町一丁目１４番１号</v>
          </cell>
          <cell r="X572" t="str">
            <v>750-0067</v>
          </cell>
          <cell r="Y572" t="str">
            <v>西村　健一</v>
          </cell>
          <cell r="Z572" t="str">
            <v>25100H010</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cell r="S573" t="str">
            <v>083-266-7610</v>
          </cell>
          <cell r="T573" t="str">
            <v>083-266-7630</v>
          </cell>
          <cell r="U573" t="str">
            <v>083-266-7610</v>
          </cell>
          <cell r="V573" t="str">
            <v>083-266-7630</v>
          </cell>
          <cell r="W573" t="str">
            <v>下関市彦島竹ノ子島町３番１７号</v>
          </cell>
          <cell r="X573" t="str">
            <v>750-0094</v>
          </cell>
          <cell r="Y573" t="str">
            <v>萩村　樹紀</v>
          </cell>
          <cell r="Z573" t="str">
            <v>25200H006</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cell r="S574" t="str">
            <v>0827-41-3965</v>
          </cell>
          <cell r="T574" t="str">
            <v>0827-41-3977</v>
          </cell>
          <cell r="U574" t="str">
            <v>0827-41-3965</v>
          </cell>
          <cell r="V574" t="str">
            <v>0827-41-3977</v>
          </cell>
          <cell r="W574" t="str">
            <v>岩国市関戸一丁目１０４番地９</v>
          </cell>
          <cell r="X574" t="str">
            <v>741-0063</v>
          </cell>
          <cell r="Y574" t="str">
            <v>村上　秀一</v>
          </cell>
          <cell r="Z574" t="str">
            <v>25200H006</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cell r="S575" t="str">
            <v>083-984-5855</v>
          </cell>
          <cell r="T575" t="str">
            <v>083-984-5856</v>
          </cell>
          <cell r="U575" t="str">
            <v>083-984-5855</v>
          </cell>
          <cell r="V575" t="str">
            <v>083-984-5856</v>
          </cell>
          <cell r="W575" t="str">
            <v>山口市秋穂東１５５５番地１</v>
          </cell>
          <cell r="X575" t="str">
            <v>754-1101</v>
          </cell>
          <cell r="Y575" t="str">
            <v>田中　謙成</v>
          </cell>
          <cell r="Z575" t="str">
            <v>25100H010</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cell r="S576" t="str">
            <v>03-5809-3964</v>
          </cell>
          <cell r="T576" t="str">
            <v>03-5687-3687</v>
          </cell>
          <cell r="U576" t="str">
            <v>03-5809-3964</v>
          </cell>
          <cell r="V576" t="str">
            <v>03-5687-3687</v>
          </cell>
          <cell r="W576" t="str">
            <v>東京都千代田区岩本町二丁目４番２号</v>
          </cell>
          <cell r="X576" t="str">
            <v>101-0032</v>
          </cell>
          <cell r="Y576" t="str">
            <v>高月　邦夫</v>
          </cell>
          <cell r="Z576" t="str">
            <v>25100H010</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cell r="S577" t="str">
            <v>083-922-5108</v>
          </cell>
          <cell r="T577" t="str">
            <v>083-922-1595</v>
          </cell>
          <cell r="U577" t="str">
            <v>083-922-5108</v>
          </cell>
          <cell r="V577" t="str">
            <v>083-922-1595</v>
          </cell>
          <cell r="W577" t="str">
            <v>山口市桜畠三丁目２番１号</v>
          </cell>
          <cell r="X577" t="str">
            <v>753-0021</v>
          </cell>
          <cell r="Y577" t="str">
            <v>笠本　俊也</v>
          </cell>
          <cell r="Z577" t="str">
            <v>25100H010</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cell r="S578" t="str">
            <v>0838-26-0325</v>
          </cell>
          <cell r="T578" t="str">
            <v>0838-25-4410</v>
          </cell>
          <cell r="U578" t="str">
            <v>0838-26-0325</v>
          </cell>
          <cell r="V578" t="str">
            <v>0838-25-4410</v>
          </cell>
          <cell r="W578" t="str">
            <v>萩市大字椿字下沖原２４７９－１</v>
          </cell>
          <cell r="X578" t="str">
            <v>758-0061</v>
          </cell>
          <cell r="Y578" t="str">
            <v>中村　義男</v>
          </cell>
          <cell r="Z578" t="str">
            <v>25200H006</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cell r="S579" t="str">
            <v>083-229-5600</v>
          </cell>
          <cell r="T579" t="str">
            <v>083-229-5700</v>
          </cell>
          <cell r="U579" t="str">
            <v>083-229-5600</v>
          </cell>
          <cell r="V579" t="str">
            <v>083-229-5700</v>
          </cell>
          <cell r="W579" t="str">
            <v>下関市一の宮卸本町２番３号</v>
          </cell>
          <cell r="X579" t="str">
            <v>751-0817</v>
          </cell>
          <cell r="Y579" t="str">
            <v>上村　祐幸</v>
          </cell>
          <cell r="Z579" t="str">
            <v>25100H010</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cell r="S580" t="str">
            <v>03-5860-9461</v>
          </cell>
          <cell r="T580" t="str">
            <v>03-5860-9462</v>
          </cell>
          <cell r="U580" t="str">
            <v>03-5860-9461</v>
          </cell>
          <cell r="V580" t="str">
            <v>03-5860-9462</v>
          </cell>
          <cell r="W580" t="str">
            <v>東京都千代田区内幸町二丁目２番３号</v>
          </cell>
          <cell r="X580" t="str">
            <v>100-0011</v>
          </cell>
          <cell r="Y580" t="str">
            <v>廣瀬　勝巳</v>
          </cell>
          <cell r="Z580" t="str">
            <v>25100H010</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cell r="S581" t="str">
            <v>093-652-2220</v>
          </cell>
          <cell r="T581" t="str">
            <v>093-652-2290</v>
          </cell>
          <cell r="U581" t="str">
            <v>093-652-2220</v>
          </cell>
          <cell r="V581" t="str">
            <v>093-652-2290</v>
          </cell>
          <cell r="W581" t="str">
            <v>福岡県北九州市八幡東区竹下町１４番２５号</v>
          </cell>
          <cell r="X581" t="str">
            <v>805-0052</v>
          </cell>
          <cell r="Y581" t="str">
            <v>久保﨑　伸二</v>
          </cell>
          <cell r="Z581" t="str">
            <v>25200H006</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cell r="S582" t="str">
            <v>082-222-8211</v>
          </cell>
          <cell r="T582" t="str">
            <v>082-223-8010</v>
          </cell>
          <cell r="U582" t="str">
            <v>082-222-8211</v>
          </cell>
          <cell r="V582" t="str">
            <v>082-223-8010</v>
          </cell>
          <cell r="W582" t="str">
            <v>広島県広島市東区牛田新町二丁目２番１号</v>
          </cell>
          <cell r="X582" t="str">
            <v>732-0068</v>
          </cell>
          <cell r="Y582" t="str">
            <v>寺尾　昌彦</v>
          </cell>
          <cell r="Z582" t="str">
            <v>25200H006</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cell r="S583" t="str">
            <v>083-227-2226</v>
          </cell>
          <cell r="T583" t="str">
            <v>083-227-2260</v>
          </cell>
          <cell r="U583" t="str">
            <v>083-227-2226</v>
          </cell>
          <cell r="V583" t="str">
            <v>083-227-2260</v>
          </cell>
          <cell r="W583" t="str">
            <v>下関市椋野町一丁目２５番１９号</v>
          </cell>
          <cell r="X583" t="str">
            <v>751-0816</v>
          </cell>
          <cell r="Y583" t="str">
            <v>青松　鎮一</v>
          </cell>
          <cell r="Z583" t="str">
            <v>25100H010</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cell r="S584" t="str">
            <v>03-6775-7811</v>
          </cell>
          <cell r="T584" t="str">
            <v>03-3289-6311</v>
          </cell>
          <cell r="U584" t="str">
            <v>03-6775-7811</v>
          </cell>
          <cell r="V584" t="str">
            <v>03-3289-6311</v>
          </cell>
          <cell r="W584" t="str">
            <v>東京都港区東新橋一丁目９番１号</v>
          </cell>
          <cell r="X584" t="str">
            <v>105-7319</v>
          </cell>
          <cell r="Y584" t="str">
            <v>齊藤　良幸</v>
          </cell>
          <cell r="Z584" t="str">
            <v>25200H006</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cell r="S585" t="str">
            <v>03-6629-0173</v>
          </cell>
          <cell r="T585" t="str">
            <v>03-6628-5700</v>
          </cell>
          <cell r="U585" t="str">
            <v>03-6629-0173</v>
          </cell>
          <cell r="V585" t="str">
            <v>03-6628-5700</v>
          </cell>
          <cell r="W585" t="str">
            <v>東京都品川区西品川一丁目１番１号</v>
          </cell>
          <cell r="X585" t="str">
            <v>141-0033</v>
          </cell>
          <cell r="Y585" t="str">
            <v>斎藤　信也</v>
          </cell>
          <cell r="Z585" t="str">
            <v>25200H006</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cell r="S586" t="str">
            <v>03-6659-6310</v>
          </cell>
          <cell r="T586" t="str">
            <v>03-6659-6320</v>
          </cell>
          <cell r="U586" t="str">
            <v>03-6659-6310</v>
          </cell>
          <cell r="V586" t="str">
            <v>03-6659-6320</v>
          </cell>
          <cell r="W586" t="str">
            <v>東京都墨田区江東橋三丁目３番７号</v>
          </cell>
          <cell r="X586" t="str">
            <v>130-0022</v>
          </cell>
          <cell r="Y586" t="str">
            <v>三浦　愼悟</v>
          </cell>
          <cell r="Z586" t="str">
            <v>25100H010</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cell r="S587" t="str">
            <v>0838-22-1850</v>
          </cell>
          <cell r="T587" t="str">
            <v>0838-22-1891</v>
          </cell>
          <cell r="U587" t="str">
            <v>0838-22-1850</v>
          </cell>
          <cell r="V587" t="str">
            <v>0838-22-1891</v>
          </cell>
          <cell r="W587" t="str">
            <v>萩市大字土原３８３の１８番地</v>
          </cell>
          <cell r="X587" t="str">
            <v>758-0025</v>
          </cell>
          <cell r="Y587" t="str">
            <v>田中　錦吾</v>
          </cell>
          <cell r="Z587" t="str">
            <v>25100H010</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cell r="S588" t="str">
            <v>083-266-0188</v>
          </cell>
          <cell r="T588" t="str">
            <v>083-267-5813</v>
          </cell>
          <cell r="U588" t="str">
            <v>083-266-0188</v>
          </cell>
          <cell r="V588" t="str">
            <v>083-267-5813</v>
          </cell>
          <cell r="W588" t="str">
            <v>下関市彦島江の浦町九丁目４番１９号</v>
          </cell>
          <cell r="X588" t="str">
            <v>750-0075</v>
          </cell>
          <cell r="Y588" t="str">
            <v>永田　助勝</v>
          </cell>
          <cell r="Z588" t="str">
            <v>25200H006</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cell r="S589" t="str">
            <v>083-973-1578</v>
          </cell>
          <cell r="T589" t="str">
            <v>083-973-1624</v>
          </cell>
          <cell r="U589" t="str">
            <v>083-973-1578</v>
          </cell>
          <cell r="V589" t="str">
            <v>083-973-1624</v>
          </cell>
          <cell r="W589" t="str">
            <v>山口市小郡下郷３５６０番地２</v>
          </cell>
          <cell r="X589" t="str">
            <v>754-0002</v>
          </cell>
          <cell r="Y589" t="str">
            <v>高山　龍夫</v>
          </cell>
          <cell r="Z589" t="str">
            <v>25100H010</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cell r="S590" t="str">
            <v>083-972-6132</v>
          </cell>
          <cell r="T590" t="str">
            <v>083-972-5938</v>
          </cell>
          <cell r="U590" t="str">
            <v>083-972-6132</v>
          </cell>
          <cell r="V590" t="str">
            <v>083-972-5938</v>
          </cell>
          <cell r="W590" t="str">
            <v>山口市小郡下郷３５６０番地２</v>
          </cell>
          <cell r="X590" t="str">
            <v>754-0002</v>
          </cell>
          <cell r="Y590" t="str">
            <v>友田　裕</v>
          </cell>
          <cell r="Z590" t="str">
            <v>25100H010</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cell r="S591" t="str">
            <v>083-932-0606</v>
          </cell>
          <cell r="T591" t="str">
            <v>083-932-0550</v>
          </cell>
          <cell r="U591" t="str">
            <v>083-932-0606</v>
          </cell>
          <cell r="V591" t="str">
            <v>083-932-0550</v>
          </cell>
          <cell r="W591" t="str">
            <v>山口市葵一丁目５番５８号</v>
          </cell>
          <cell r="X591" t="str">
            <v>753-0821</v>
          </cell>
          <cell r="Y591" t="str">
            <v>峰　忠幸</v>
          </cell>
          <cell r="Z591" t="str">
            <v>25100H010</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cell r="S592" t="str">
            <v>0838-25-7000</v>
          </cell>
          <cell r="T592" t="str">
            <v>0838-25-2213</v>
          </cell>
          <cell r="U592" t="str">
            <v>0838-25-7000</v>
          </cell>
          <cell r="V592" t="str">
            <v>0838-25-2213</v>
          </cell>
          <cell r="W592" t="str">
            <v>萩市大字江向４６番地１</v>
          </cell>
          <cell r="X592" t="str">
            <v>758-0041</v>
          </cell>
          <cell r="Y592" t="str">
            <v>中谷　伸</v>
          </cell>
          <cell r="Z592" t="str">
            <v>25100H010</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cell r="S593" t="str">
            <v>083-988-2323</v>
          </cell>
          <cell r="T593" t="str">
            <v>083-989-5638</v>
          </cell>
          <cell r="U593" t="str">
            <v>083-988-2323</v>
          </cell>
          <cell r="V593" t="str">
            <v>083-989-5638</v>
          </cell>
          <cell r="W593" t="str">
            <v>山口市佐山字後田４８３６番地１</v>
          </cell>
          <cell r="X593" t="str">
            <v>754-0894</v>
          </cell>
          <cell r="Y593" t="str">
            <v>山本　哲生</v>
          </cell>
          <cell r="Z593" t="str">
            <v>25100H010</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cell r="S594" t="str">
            <v>0827-41-0987</v>
          </cell>
          <cell r="T594" t="str">
            <v>0827-43-2108</v>
          </cell>
          <cell r="U594" t="str">
            <v>0827-41-0987</v>
          </cell>
          <cell r="V594" t="str">
            <v>0827-43-2108</v>
          </cell>
          <cell r="W594" t="str">
            <v>岩国市錦見七丁目１番４０号</v>
          </cell>
          <cell r="X594" t="str">
            <v>741-0061</v>
          </cell>
          <cell r="Y594" t="str">
            <v>伊達　明彦</v>
          </cell>
          <cell r="Z594" t="str">
            <v>25100H010</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cell r="S595" t="str">
            <v>083-973-0054</v>
          </cell>
          <cell r="T595" t="str">
            <v>083-973-0341</v>
          </cell>
          <cell r="U595" t="str">
            <v>083-973-0054</v>
          </cell>
          <cell r="V595" t="str">
            <v>083-973-0341</v>
          </cell>
          <cell r="W595" t="str">
            <v>山口市小郡下郷３５６０番地２</v>
          </cell>
          <cell r="X595" t="str">
            <v>754-0002</v>
          </cell>
          <cell r="Y595" t="str">
            <v>村田　常雄</v>
          </cell>
          <cell r="Z595" t="str">
            <v>25100H010</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cell r="S596" t="str">
            <v>083-972-0878</v>
          </cell>
          <cell r="T596" t="str">
            <v>083-972-1068</v>
          </cell>
          <cell r="U596" t="str">
            <v>083-972-0878</v>
          </cell>
          <cell r="V596" t="str">
            <v>083-972-1068</v>
          </cell>
          <cell r="W596" t="str">
            <v>山口市小郡下郷７６２番地</v>
          </cell>
          <cell r="X596" t="str">
            <v>754-0002</v>
          </cell>
          <cell r="Y596" t="str">
            <v>田中　秀明</v>
          </cell>
          <cell r="Z596" t="str">
            <v>25100H010</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cell r="S597" t="str">
            <v>0834-25-0030</v>
          </cell>
          <cell r="T597" t="str">
            <v>0834-25-0080</v>
          </cell>
          <cell r="U597" t="str">
            <v>0834-25-0030</v>
          </cell>
          <cell r="V597" t="str">
            <v>0834-25-0080</v>
          </cell>
          <cell r="W597" t="str">
            <v>周南市築港町１０番１０号</v>
          </cell>
          <cell r="X597" t="str">
            <v>745-0025</v>
          </cell>
          <cell r="Y597" t="str">
            <v>近間　純栄</v>
          </cell>
          <cell r="Z597" t="str">
            <v>25100H010</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cell r="S598" t="str">
            <v>083-245-0161</v>
          </cell>
          <cell r="T598" t="str">
            <v>083-245-1735</v>
          </cell>
          <cell r="U598" t="str">
            <v>083-245-0161</v>
          </cell>
          <cell r="V598" t="str">
            <v>083-245-1735</v>
          </cell>
          <cell r="W598" t="str">
            <v>下関市長府高場町１番１号</v>
          </cell>
          <cell r="X598" t="str">
            <v>752-0994</v>
          </cell>
          <cell r="Y598" t="str">
            <v>末永　正純</v>
          </cell>
          <cell r="Z598" t="str">
            <v>25100H010</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cell r="S599" t="str">
            <v>083-231-0080</v>
          </cell>
          <cell r="T599" t="str">
            <v>083-231-6450</v>
          </cell>
          <cell r="U599" t="str">
            <v>083-231-0080</v>
          </cell>
          <cell r="V599" t="str">
            <v>083-231-6450</v>
          </cell>
          <cell r="W599" t="str">
            <v>下関市上田中町八丁目３番１号</v>
          </cell>
          <cell r="X599" t="str">
            <v>750-0009</v>
          </cell>
          <cell r="Y599" t="str">
            <v>古田　圭一</v>
          </cell>
          <cell r="Z599" t="str">
            <v>25100H010</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cell r="S600" t="str">
            <v>0834-63-0193</v>
          </cell>
          <cell r="T600" t="str">
            <v>0834-63-6635</v>
          </cell>
          <cell r="U600" t="str">
            <v>0834-63-0193</v>
          </cell>
          <cell r="V600" t="str">
            <v>0834-63-6635</v>
          </cell>
          <cell r="W600" t="str">
            <v>周南市新田二丁目６番１号</v>
          </cell>
          <cell r="X600" t="str">
            <v>746-0043</v>
          </cell>
          <cell r="Y600" t="str">
            <v>友田　裕</v>
          </cell>
          <cell r="Z600" t="str">
            <v>25100H010</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cell r="S601" t="str">
            <v>083-924-4611</v>
          </cell>
          <cell r="T601" t="str">
            <v>083-924-4600</v>
          </cell>
          <cell r="U601" t="str">
            <v>083-924-4611</v>
          </cell>
          <cell r="V601" t="str">
            <v>083-924-4600</v>
          </cell>
          <cell r="W601" t="str">
            <v>山口市葵二丁目４番５５号</v>
          </cell>
          <cell r="X601" t="str">
            <v>753-0821</v>
          </cell>
          <cell r="Y601" t="str">
            <v>辻野　英通</v>
          </cell>
          <cell r="Z601" t="str">
            <v>25100H010</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cell r="S602" t="str">
            <v>0836-72-0357</v>
          </cell>
          <cell r="T602" t="str">
            <v>0836-72-0358</v>
          </cell>
          <cell r="U602" t="str">
            <v>0836-72-0357</v>
          </cell>
          <cell r="V602" t="str">
            <v>0836-72-0358</v>
          </cell>
          <cell r="W602" t="str">
            <v>山陽小野田市大字鴨庄６９番地の１</v>
          </cell>
          <cell r="X602" t="str">
            <v>757-0005</v>
          </cell>
          <cell r="Y602" t="str">
            <v>名和田　貴文</v>
          </cell>
          <cell r="Z602" t="str">
            <v>25100H010</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cell r="S603" t="str">
            <v>0836-34-1111</v>
          </cell>
          <cell r="T603" t="str">
            <v>0836-21-7228</v>
          </cell>
          <cell r="U603" t="str">
            <v>0836-34-1111</v>
          </cell>
          <cell r="V603" t="str">
            <v>0836-21-7228</v>
          </cell>
          <cell r="W603" t="str">
            <v>宇部市西琴芝二丁目１２番１８号</v>
          </cell>
          <cell r="X603" t="str">
            <v>755-0035</v>
          </cell>
          <cell r="Y603" t="str">
            <v>二木　寛夫</v>
          </cell>
          <cell r="Z603" t="str">
            <v>25100H010</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cell r="S604" t="str">
            <v>0837-22-2944</v>
          </cell>
          <cell r="T604" t="str">
            <v>0837-22-6359</v>
          </cell>
          <cell r="U604" t="str">
            <v>0837-22-2944</v>
          </cell>
          <cell r="V604" t="str">
            <v>0837-22-6359</v>
          </cell>
          <cell r="W604" t="str">
            <v>長門市東深川１６２１番地</v>
          </cell>
          <cell r="X604" t="str">
            <v>759-4101</v>
          </cell>
          <cell r="Y604" t="str">
            <v>村田　勇吉</v>
          </cell>
          <cell r="Z604" t="str">
            <v>25100H010</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cell r="S605" t="str">
            <v>0979-82-2044</v>
          </cell>
          <cell r="T605" t="str">
            <v>0979-83-3395</v>
          </cell>
          <cell r="U605" t="str">
            <v>0979-82-2044</v>
          </cell>
          <cell r="V605" t="str">
            <v>0979-83-3395</v>
          </cell>
          <cell r="W605" t="str">
            <v>福岡県豊前市大字松江１３８１番地の１</v>
          </cell>
          <cell r="X605" t="str">
            <v>828-0002</v>
          </cell>
          <cell r="Y605" t="str">
            <v>小森　敏弘</v>
          </cell>
          <cell r="Z605" t="str">
            <v>25100H010</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cell r="S606" t="str">
            <v>0833-77-3600</v>
          </cell>
          <cell r="T606" t="str">
            <v>0833-77-3935</v>
          </cell>
          <cell r="U606" t="str">
            <v>0833-77-3600</v>
          </cell>
          <cell r="V606" t="str">
            <v>0833-77-3935</v>
          </cell>
          <cell r="W606" t="str">
            <v>光市大字立野８４３番地</v>
          </cell>
          <cell r="X606" t="str">
            <v>743-0062</v>
          </cell>
          <cell r="Y606" t="str">
            <v>吉原　則行</v>
          </cell>
          <cell r="Z606" t="str">
            <v>25100H010</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cell r="S607" t="str">
            <v>06-6458-8801</v>
          </cell>
          <cell r="T607" t="str">
            <v>06-6458-3245</v>
          </cell>
          <cell r="U607" t="str">
            <v>06-6458-8801</v>
          </cell>
          <cell r="V607" t="str">
            <v>06-6458-3245</v>
          </cell>
          <cell r="W607" t="str">
            <v>大阪府大阪市北区梅田三丁目３番２０号</v>
          </cell>
          <cell r="X607" t="str">
            <v>530-0001</v>
          </cell>
          <cell r="Y607" t="str">
            <v>大西　博史</v>
          </cell>
          <cell r="Z607" t="str">
            <v>25100H010</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cell r="S608" t="str">
            <v>03-3862-3196</v>
          </cell>
          <cell r="T608" t="str">
            <v>03-3866-1979</v>
          </cell>
          <cell r="U608" t="str">
            <v>03-3862-3196</v>
          </cell>
          <cell r="V608" t="str">
            <v>03-3866-1979</v>
          </cell>
          <cell r="W608" t="str">
            <v>東京都千代田区神田佐久間町二丁目２０番地</v>
          </cell>
          <cell r="X608" t="str">
            <v>101-0025</v>
          </cell>
          <cell r="Y608" t="str">
            <v>森山　慎一</v>
          </cell>
          <cell r="Z608" t="str">
            <v>25200H006</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cell r="S609" t="str">
            <v>06-6377-1230</v>
          </cell>
          <cell r="T609" t="str">
            <v>06-6377-1229</v>
          </cell>
          <cell r="U609" t="str">
            <v>06-6377-1230</v>
          </cell>
          <cell r="V609" t="str">
            <v>06-6377-1229</v>
          </cell>
          <cell r="W609" t="str">
            <v>大阪府大阪市北区豊崎五丁目６番１０号　商業ビル７Ｆ</v>
          </cell>
          <cell r="X609" t="str">
            <v>531-0072</v>
          </cell>
          <cell r="Y609" t="str">
            <v>間藤　芳樹</v>
          </cell>
          <cell r="Z609" t="str">
            <v>25100H010</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cell r="S610" t="str">
            <v>0836-35-1266</v>
          </cell>
          <cell r="T610" t="str">
            <v>0836-31-6126</v>
          </cell>
          <cell r="U610" t="str">
            <v>0836-35-1266</v>
          </cell>
          <cell r="V610" t="str">
            <v>0836-31-6126</v>
          </cell>
          <cell r="W610" t="str">
            <v>宇部市亀浦四丁目１２番１５号</v>
          </cell>
          <cell r="X610" t="str">
            <v>755-0002</v>
          </cell>
          <cell r="Y610" t="str">
            <v>飯田　幸正</v>
          </cell>
          <cell r="Z610" t="str">
            <v>25100H010</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cell r="S611" t="str">
            <v>06-4302-5699</v>
          </cell>
          <cell r="T611" t="str">
            <v>-</v>
          </cell>
          <cell r="U611" t="str">
            <v>06-4302-5699</v>
          </cell>
          <cell r="V611" t="str">
            <v>-</v>
          </cell>
          <cell r="W611" t="str">
            <v>大阪府大阪市天王寺区清水谷町２番３７号</v>
          </cell>
          <cell r="X611" t="str">
            <v>543-0011</v>
          </cell>
          <cell r="Y611" t="str">
            <v>山田　邦裕</v>
          </cell>
          <cell r="Z611" t="str">
            <v>25100H010</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cell r="S612" t="str">
            <v>03-5624-1100</v>
          </cell>
          <cell r="T612" t="str">
            <v>03-5624-1109</v>
          </cell>
          <cell r="U612" t="str">
            <v>03-5624-1100</v>
          </cell>
          <cell r="V612" t="str">
            <v>03-5624-1109</v>
          </cell>
          <cell r="W612" t="str">
            <v>東京都墨田区両国二丁目１０番１４号</v>
          </cell>
          <cell r="X612" t="str">
            <v>130-8556</v>
          </cell>
          <cell r="Y612" t="str">
            <v>島田　良介</v>
          </cell>
          <cell r="Z612" t="str">
            <v>25200H006</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cell r="S613" t="str">
            <v>0837-53-1113</v>
          </cell>
          <cell r="T613" t="str">
            <v>0837-53-0646</v>
          </cell>
          <cell r="U613" t="str">
            <v>0837-53-1113</v>
          </cell>
          <cell r="V613" t="str">
            <v>0837-53-0646</v>
          </cell>
          <cell r="W613" t="str">
            <v>美祢市伊佐町伊佐５５２３番地９</v>
          </cell>
          <cell r="X613" t="str">
            <v>759-2222</v>
          </cell>
          <cell r="Y613" t="str">
            <v>伊達　実</v>
          </cell>
          <cell r="Z613" t="str">
            <v>25200H006</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cell r="S614" t="str">
            <v>092-963-3181</v>
          </cell>
          <cell r="T614" t="str">
            <v>092-963-3332</v>
          </cell>
          <cell r="U614" t="str">
            <v>092-963-3181</v>
          </cell>
          <cell r="V614" t="str">
            <v>092-963-3332</v>
          </cell>
          <cell r="W614" t="str">
            <v>福岡県糟屋郡新宮町大字的野字香ノ木７４１番１</v>
          </cell>
          <cell r="X614" t="str">
            <v>811-0104</v>
          </cell>
          <cell r="Y614" t="str">
            <v>麻生　英樹</v>
          </cell>
          <cell r="Z614" t="str">
            <v>25200H006</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cell r="S615" t="str">
            <v>092-281-5729</v>
          </cell>
          <cell r="T615" t="str">
            <v>092-281-5744</v>
          </cell>
          <cell r="U615" t="str">
            <v>092-281-5729</v>
          </cell>
          <cell r="V615" t="str">
            <v>092-281-5744</v>
          </cell>
          <cell r="W615" t="str">
            <v>福岡県福岡市博多区上呉服町１２番３３号</v>
          </cell>
          <cell r="X615" t="str">
            <v>812-0036</v>
          </cell>
          <cell r="Y615" t="str">
            <v>清見　光生</v>
          </cell>
          <cell r="Z615" t="str">
            <v>25200H006</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cell r="S616" t="str">
            <v>03-5931-5935</v>
          </cell>
          <cell r="T616" t="str">
            <v>03-5931-5870</v>
          </cell>
          <cell r="U616" t="str">
            <v>03-5931-5935</v>
          </cell>
          <cell r="V616" t="str">
            <v>03-5931-5870</v>
          </cell>
          <cell r="W616" t="str">
            <v>東京都千代田区神田錦町三丁目７番１号</v>
          </cell>
          <cell r="X616" t="str">
            <v>101-0054</v>
          </cell>
          <cell r="Y616" t="str">
            <v>辻本　茂</v>
          </cell>
          <cell r="Z616" t="str">
            <v>25100H010</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cell r="S617" t="str">
            <v>03-5577-4501</v>
          </cell>
          <cell r="T617" t="str">
            <v>03-5577-4939</v>
          </cell>
          <cell r="U617" t="str">
            <v>03-5577-4501</v>
          </cell>
          <cell r="V617" t="str">
            <v>03-5577-4939</v>
          </cell>
          <cell r="W617" t="str">
            <v>東京都千代田区神田美土代町７番地</v>
          </cell>
          <cell r="X617" t="str">
            <v>101-8486</v>
          </cell>
          <cell r="Y617" t="str">
            <v>天野　洋文</v>
          </cell>
          <cell r="Z617" t="str">
            <v>25100H010</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cell r="S618" t="str">
            <v>092-471-0211</v>
          </cell>
          <cell r="T618" t="str">
            <v>092-471-0333</v>
          </cell>
          <cell r="U618" t="str">
            <v>092-471-0211</v>
          </cell>
          <cell r="V618" t="str">
            <v>092-471-0333</v>
          </cell>
          <cell r="W618" t="str">
            <v>福岡県福岡市博多区博多駅東三丁目６番１８号</v>
          </cell>
          <cell r="X618" t="str">
            <v>812-0013</v>
          </cell>
          <cell r="Y618" t="str">
            <v>栄徳　洋平</v>
          </cell>
          <cell r="Z618" t="str">
            <v>25100H010</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cell r="S619" t="str">
            <v>0820-79-2121</v>
          </cell>
          <cell r="T619" t="str">
            <v>0820-74-4115</v>
          </cell>
          <cell r="U619" t="str">
            <v>0820-79-2121</v>
          </cell>
          <cell r="V619" t="str">
            <v>0820-74-4115</v>
          </cell>
          <cell r="W619" t="str">
            <v>周防大島町大字小松９１番地の６</v>
          </cell>
          <cell r="X619" t="str">
            <v>742-2106</v>
          </cell>
          <cell r="Y619" t="str">
            <v>岡田　清治</v>
          </cell>
          <cell r="Z619" t="str">
            <v>25100H010</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cell r="S620" t="str">
            <v>03-5323-6200</v>
          </cell>
          <cell r="T620" t="str">
            <v>03-5323-6480</v>
          </cell>
          <cell r="U620" t="str">
            <v>03-5323-6200</v>
          </cell>
          <cell r="V620" t="str">
            <v>03-5323-6480</v>
          </cell>
          <cell r="W620" t="str">
            <v>東京都新宿区西新宿六丁目２２番１号</v>
          </cell>
          <cell r="X620" t="str">
            <v>163-1122</v>
          </cell>
          <cell r="Y620" t="str">
            <v>中西　新二</v>
          </cell>
          <cell r="Z620" t="str">
            <v>25100H010</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cell r="S621" t="str">
            <v>0837-62-0606</v>
          </cell>
          <cell r="T621" t="str">
            <v>0837-62-0616</v>
          </cell>
          <cell r="U621" t="str">
            <v>0837-62-0606</v>
          </cell>
          <cell r="V621" t="str">
            <v>0837-62-0616</v>
          </cell>
          <cell r="W621" t="str">
            <v>美祢市伊佐町伊佐２７６５番地９</v>
          </cell>
          <cell r="X621" t="str">
            <v>759-2222</v>
          </cell>
          <cell r="Y621" t="str">
            <v>大谷　龍夫</v>
          </cell>
          <cell r="Z621" t="str">
            <v>25100H010</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cell r="S622" t="str">
            <v>03-3534-5511</v>
          </cell>
          <cell r="T622" t="str">
            <v>03-3534-5534</v>
          </cell>
          <cell r="U622" t="str">
            <v>03-3534-5511</v>
          </cell>
          <cell r="V622" t="str">
            <v>03-3534-5534</v>
          </cell>
          <cell r="W622" t="str">
            <v>東京都中央区勝どき三丁目１２番１号</v>
          </cell>
          <cell r="X622" t="str">
            <v>104-0054</v>
          </cell>
          <cell r="Y622" t="str">
            <v>細洞　克己</v>
          </cell>
          <cell r="Z622" t="str">
            <v>25100H010</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cell r="S623" t="str">
            <v>044-934-0020</v>
          </cell>
          <cell r="T623" t="str">
            <v>044-931-5812</v>
          </cell>
          <cell r="U623" t="str">
            <v>044-934-0020</v>
          </cell>
          <cell r="V623" t="str">
            <v>044-931-5812</v>
          </cell>
          <cell r="W623" t="str">
            <v>神奈川県川崎市多摩区登戸新町１２９番地１</v>
          </cell>
          <cell r="X623" t="str">
            <v>214-0013</v>
          </cell>
          <cell r="Y623" t="str">
            <v>松井　隆幸</v>
          </cell>
          <cell r="Z623" t="str">
            <v>25100H010</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cell r="S624" t="str">
            <v>086-246-0011</v>
          </cell>
          <cell r="T624" t="str">
            <v>086-246-1100</v>
          </cell>
          <cell r="U624" t="str">
            <v>086-246-0011</v>
          </cell>
          <cell r="V624" t="str">
            <v>086-246-1100</v>
          </cell>
          <cell r="W624" t="str">
            <v>岡山県岡山市北区下中野３４７番地１０４</v>
          </cell>
          <cell r="X624" t="str">
            <v>700-0973</v>
          </cell>
          <cell r="Y624" t="str">
            <v>平林　実</v>
          </cell>
          <cell r="Z624" t="str">
            <v>25200H006</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cell r="S625" t="str">
            <v>082-255-8080</v>
          </cell>
          <cell r="T625" t="str">
            <v>082-255-8130</v>
          </cell>
          <cell r="U625" t="str">
            <v>082-255-8080</v>
          </cell>
          <cell r="V625" t="str">
            <v>082-255-8130</v>
          </cell>
          <cell r="W625" t="str">
            <v>広島県広島市南区出島二丁目１０番３７号</v>
          </cell>
          <cell r="X625" t="str">
            <v>734-0013</v>
          </cell>
          <cell r="Y625" t="str">
            <v>水谷　浩</v>
          </cell>
          <cell r="Z625" t="str">
            <v>25100H010</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cell r="S626" t="str">
            <v>083-235-5233</v>
          </cell>
          <cell r="T626" t="str">
            <v>083-231-7388</v>
          </cell>
          <cell r="U626" t="str">
            <v>083-235-5233</v>
          </cell>
          <cell r="V626" t="str">
            <v>083-231-7388</v>
          </cell>
          <cell r="W626" t="str">
            <v>下関市長府侍町二丁目１番９号</v>
          </cell>
          <cell r="X626" t="str">
            <v>752-0978</v>
          </cell>
          <cell r="Y626" t="str">
            <v>淺井　徹</v>
          </cell>
          <cell r="Z626" t="str">
            <v>25100H010</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cell r="S627" t="str">
            <v>078-882-5271</v>
          </cell>
          <cell r="T627" t="str">
            <v>078-871-3665</v>
          </cell>
          <cell r="U627" t="str">
            <v>078-882-5271</v>
          </cell>
          <cell r="V627" t="str">
            <v>078-871-3665</v>
          </cell>
          <cell r="W627" t="str">
            <v>兵庫県神戸市灘区岩屋北町四丁目５番２２号</v>
          </cell>
          <cell r="X627" t="str">
            <v>675-0068</v>
          </cell>
          <cell r="Y627" t="str">
            <v>浅田　秀樹</v>
          </cell>
          <cell r="Z627" t="str">
            <v>25100H010</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cell r="S628" t="str">
            <v>083-922-3670</v>
          </cell>
          <cell r="T628" t="str">
            <v>083-922-3989</v>
          </cell>
          <cell r="U628" t="str">
            <v>083-922-3670</v>
          </cell>
          <cell r="V628" t="str">
            <v>083-922-3989</v>
          </cell>
          <cell r="W628" t="str">
            <v>山口市三の宮二丁目８番１号</v>
          </cell>
          <cell r="X628" t="str">
            <v>753-0023</v>
          </cell>
          <cell r="Y628" t="str">
            <v>倉永　欽章</v>
          </cell>
          <cell r="Z628" t="str">
            <v>25200H006</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cell r="S629" t="str">
            <v>03-6371-4591</v>
          </cell>
          <cell r="T629" t="str">
            <v>03-6371-1970</v>
          </cell>
          <cell r="U629" t="str">
            <v>03-6371-4591</v>
          </cell>
          <cell r="V629" t="str">
            <v>03-6371-1970</v>
          </cell>
          <cell r="W629" t="str">
            <v>東京都中央区日本橋人形町二丁目１４番１０号</v>
          </cell>
          <cell r="X629" t="str">
            <v>103-0013</v>
          </cell>
          <cell r="Y629" t="str">
            <v>米谷　茂訓</v>
          </cell>
          <cell r="Z629" t="str">
            <v>25200H006</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cell r="S630" t="str">
            <v>03-3493-7500</v>
          </cell>
          <cell r="T630" t="str">
            <v>-</v>
          </cell>
          <cell r="U630" t="str">
            <v>03-3493-7500</v>
          </cell>
          <cell r="V630" t="str">
            <v>-</v>
          </cell>
          <cell r="W630" t="str">
            <v>東京都品川区大崎一丁目１１番１号</v>
          </cell>
          <cell r="X630" t="str">
            <v>141-8644</v>
          </cell>
          <cell r="Y630" t="str">
            <v>櫻井　悟郎</v>
          </cell>
          <cell r="Z630" t="str">
            <v>25100H010</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cell r="S631" t="str">
            <v>082-835-3616</v>
          </cell>
          <cell r="T631" t="str">
            <v>082-835-3617</v>
          </cell>
          <cell r="U631" t="str">
            <v>082-835-3616</v>
          </cell>
          <cell r="V631" t="str">
            <v>082-835-3617</v>
          </cell>
          <cell r="W631" t="str">
            <v>広島県広島市安佐北区安佐町大字飯室４８４７番地１</v>
          </cell>
          <cell r="X631" t="str">
            <v>731-1142</v>
          </cell>
          <cell r="Y631" t="str">
            <v>西川　済</v>
          </cell>
          <cell r="Z631" t="str">
            <v>25100H010</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cell r="S632" t="str">
            <v>03-5481-3000</v>
          </cell>
          <cell r="T632" t="str">
            <v>03-5481-3030</v>
          </cell>
          <cell r="U632" t="str">
            <v>03-5481-3000</v>
          </cell>
          <cell r="V632" t="str">
            <v>03-5481-3030</v>
          </cell>
          <cell r="W632" t="str">
            <v>東京都世田谷区池尻二丁目７番３号</v>
          </cell>
          <cell r="X632" t="str">
            <v>154-8530</v>
          </cell>
          <cell r="Y632" t="str">
            <v>羽田　寛</v>
          </cell>
          <cell r="Z632" t="str">
            <v>25100H010</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cell r="S633" t="str">
            <v>0836-21-0341</v>
          </cell>
          <cell r="T633" t="str">
            <v>0836-22-0315</v>
          </cell>
          <cell r="U633" t="str">
            <v>0836-21-0341</v>
          </cell>
          <cell r="V633" t="str">
            <v>0836-22-0315</v>
          </cell>
          <cell r="W633" t="str">
            <v>宇部市新町１０番２１号</v>
          </cell>
          <cell r="X633" t="str">
            <v>755-0044</v>
          </cell>
          <cell r="Y633" t="str">
            <v>河村　竜太</v>
          </cell>
          <cell r="Z633" t="str">
            <v>25200H006</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cell r="S634" t="str">
            <v>0835-21-2701</v>
          </cell>
          <cell r="T634" t="str">
            <v>0835-28-7563</v>
          </cell>
          <cell r="U634" t="str">
            <v>0835-21-2701</v>
          </cell>
          <cell r="V634" t="str">
            <v>0835-28-7563</v>
          </cell>
          <cell r="W634" t="str">
            <v>防府市本橋町６番１１号</v>
          </cell>
          <cell r="X634" t="str">
            <v>747-0041</v>
          </cell>
          <cell r="Y634" t="str">
            <v>岡本　節子</v>
          </cell>
          <cell r="Z634" t="str">
            <v>25100H010</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cell r="S635" t="str">
            <v>083-933-2267</v>
          </cell>
          <cell r="T635" t="str">
            <v>083-932-6858</v>
          </cell>
          <cell r="U635" t="str">
            <v>083-933-2267</v>
          </cell>
          <cell r="V635" t="str">
            <v>083-932-6858</v>
          </cell>
          <cell r="W635" t="str">
            <v>山口市滝町１番１号</v>
          </cell>
          <cell r="X635" t="str">
            <v>753-8501</v>
          </cell>
          <cell r="Y635" t="str">
            <v>池内　英之</v>
          </cell>
          <cell r="Z635" t="str">
            <v>25100H010</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cell r="S636" t="str">
            <v>0834-32-7502</v>
          </cell>
          <cell r="T636" t="str">
            <v>0834-32-7588</v>
          </cell>
          <cell r="U636" t="str">
            <v>0834-32-7502</v>
          </cell>
          <cell r="V636" t="str">
            <v>0834-32-7588</v>
          </cell>
          <cell r="W636" t="str">
            <v>周南市本町二丁目１３番地</v>
          </cell>
          <cell r="X636" t="str">
            <v>745-0036</v>
          </cell>
          <cell r="Y636" t="str">
            <v>景山　秀美</v>
          </cell>
          <cell r="Z636" t="str">
            <v>25100H010</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cell r="S637" t="str">
            <v>083-282-0303</v>
          </cell>
          <cell r="T637" t="str">
            <v>083-282-0014</v>
          </cell>
          <cell r="U637" t="str">
            <v>083-282-0303</v>
          </cell>
          <cell r="V637" t="str">
            <v>083-282-0014</v>
          </cell>
          <cell r="W637" t="str">
            <v>下関市小月茶屋三丁目４番２６号</v>
          </cell>
          <cell r="X637" t="str">
            <v>750-1144</v>
          </cell>
          <cell r="Y637" t="str">
            <v>関谷　豊</v>
          </cell>
          <cell r="Z637" t="str">
            <v>25100H010</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cell r="S638" t="str">
            <v>083-228-0778</v>
          </cell>
          <cell r="T638" t="str">
            <v>083-231-7766</v>
          </cell>
          <cell r="U638" t="str">
            <v>083-228-0778</v>
          </cell>
          <cell r="V638" t="str">
            <v>083-231-7766</v>
          </cell>
          <cell r="W638" t="str">
            <v>下関市竹崎町四丁目６番８号関光汽船ビル６階</v>
          </cell>
          <cell r="X638" t="str">
            <v>750-0025</v>
          </cell>
          <cell r="Y638" t="str">
            <v>小川　隆成</v>
          </cell>
          <cell r="Z638" t="str">
            <v>25100H010</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cell r="S639" t="str">
            <v>06-6448-5711</v>
          </cell>
          <cell r="T639" t="str">
            <v>06-6448-3198</v>
          </cell>
          <cell r="U639" t="str">
            <v>06-6448-5711</v>
          </cell>
          <cell r="V639" t="str">
            <v>06-6448-3198</v>
          </cell>
          <cell r="W639" t="str">
            <v>大阪府大阪市北区中之島六丁目２番２７号</v>
          </cell>
          <cell r="X639" t="str">
            <v>530-6691</v>
          </cell>
          <cell r="Y639" t="str">
            <v>大久保　昌利</v>
          </cell>
          <cell r="Z639" t="str">
            <v>25100H010</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cell r="S640" t="str">
            <v>03-3709-4691</v>
          </cell>
          <cell r="T640" t="str">
            <v>03-3709-4920</v>
          </cell>
          <cell r="U640" t="str">
            <v>03-3709-4691</v>
          </cell>
          <cell r="V640" t="str">
            <v>03-3709-4920</v>
          </cell>
          <cell r="W640" t="str">
            <v>東京都世田谷区上用賀一丁目７番３号</v>
          </cell>
          <cell r="X640" t="str">
            <v>158-0098</v>
          </cell>
          <cell r="Y640" t="str">
            <v>長谷川　健司</v>
          </cell>
          <cell r="Z640" t="str">
            <v>25100H010</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cell r="S641" t="str">
            <v>082-255-1212</v>
          </cell>
          <cell r="T641" t="str">
            <v>082-255-7159</v>
          </cell>
          <cell r="U641" t="str">
            <v>082-255-1212</v>
          </cell>
          <cell r="V641" t="str">
            <v>082-255-7159</v>
          </cell>
          <cell r="W641" t="str">
            <v>広島県広島市南区出島二丁目１３番３５号</v>
          </cell>
          <cell r="X641" t="str">
            <v>734-0013</v>
          </cell>
          <cell r="Y641" t="str">
            <v>石田　文優</v>
          </cell>
          <cell r="Z641" t="str">
            <v>25100H010</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cell r="S642" t="str">
            <v>092-713-2555</v>
          </cell>
          <cell r="T642" t="str">
            <v>092-771-8098</v>
          </cell>
          <cell r="U642" t="str">
            <v>092-713-2555</v>
          </cell>
          <cell r="V642" t="str">
            <v>092-771-8098</v>
          </cell>
          <cell r="W642" t="str">
            <v>福岡県福岡市中央区赤坂一丁目１６番１０号</v>
          </cell>
          <cell r="X642" t="str">
            <v>810-8675</v>
          </cell>
          <cell r="Y642" t="str">
            <v>谷口　順一</v>
          </cell>
          <cell r="Z642" t="str">
            <v>25100H010</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cell r="S643" t="str">
            <v>0836-88-0221</v>
          </cell>
          <cell r="T643" t="str">
            <v>0836-88-2733</v>
          </cell>
          <cell r="U643" t="str">
            <v>0836-88-0221</v>
          </cell>
          <cell r="V643" t="str">
            <v>0836-88-2733</v>
          </cell>
          <cell r="W643" t="str">
            <v>山陽小野田市大字小野田３７００</v>
          </cell>
          <cell r="X643" t="str">
            <v>756-0889</v>
          </cell>
          <cell r="Y643" t="str">
            <v>佐藤　智充</v>
          </cell>
          <cell r="Z643" t="str">
            <v>25100H010</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cell r="S644" t="str">
            <v>083-923-6125</v>
          </cell>
          <cell r="T644" t="str">
            <v>083-923-8860</v>
          </cell>
          <cell r="U644" t="str">
            <v>083-923-6125</v>
          </cell>
          <cell r="V644" t="str">
            <v>083-923-8860</v>
          </cell>
          <cell r="W644" t="str">
            <v>山口市大内千坊六丁目７番１号</v>
          </cell>
          <cell r="X644" t="str">
            <v>753-0292</v>
          </cell>
          <cell r="Y644" t="str">
            <v>原　英作</v>
          </cell>
          <cell r="Z644" t="str">
            <v>25100H010</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cell r="S645" t="str">
            <v>083-774-0751</v>
          </cell>
          <cell r="T645" t="str">
            <v>083-774-0751</v>
          </cell>
          <cell r="U645" t="str">
            <v>083-774-0751</v>
          </cell>
          <cell r="V645" t="str">
            <v>083-774-0751</v>
          </cell>
          <cell r="W645" t="str">
            <v>下関市豊浦町大字小串１３７３番地１</v>
          </cell>
          <cell r="X645" t="str">
            <v>759-6302</v>
          </cell>
          <cell r="Y645" t="str">
            <v>平山　光男</v>
          </cell>
          <cell r="Z645" t="str">
            <v>25100H010</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cell r="S646" t="str">
            <v>0836-58-3519</v>
          </cell>
          <cell r="T646" t="str">
            <v>0836-58-4666</v>
          </cell>
          <cell r="U646" t="str">
            <v>0836-58-3519</v>
          </cell>
          <cell r="V646" t="str">
            <v>0836-58-4666</v>
          </cell>
          <cell r="W646" t="str">
            <v>宇部市大字東岐波３８４３番地の２</v>
          </cell>
          <cell r="X646" t="str">
            <v>755-0241</v>
          </cell>
          <cell r="Y646" t="str">
            <v>村田　司</v>
          </cell>
          <cell r="Z646" t="str">
            <v>25100H010</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cell r="S647" t="str">
            <v>086-264-0113</v>
          </cell>
          <cell r="T647" t="str">
            <v>086-264-1159</v>
          </cell>
          <cell r="U647" t="str">
            <v>086-264-0113</v>
          </cell>
          <cell r="V647" t="str">
            <v>086-264-1159</v>
          </cell>
          <cell r="W647" t="str">
            <v>岡山県岡山市南区豊成二丁目７番１６号</v>
          </cell>
          <cell r="X647" t="str">
            <v>700-8504</v>
          </cell>
          <cell r="Y647" t="str">
            <v>松田　敏之</v>
          </cell>
          <cell r="Z647" t="str">
            <v>25200H006</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cell r="S648" t="str">
            <v>03-3624-1231</v>
          </cell>
          <cell r="T648" t="str">
            <v>03-3621-8573</v>
          </cell>
          <cell r="U648" t="str">
            <v>03-3624-1231</v>
          </cell>
          <cell r="V648" t="str">
            <v>03-3621-8573</v>
          </cell>
          <cell r="W648" t="str">
            <v>東京都墨田区押上一丁目１番２号</v>
          </cell>
          <cell r="X648" t="str">
            <v>131-0045</v>
          </cell>
          <cell r="Y648" t="str">
            <v>百木田　康二</v>
          </cell>
          <cell r="Z648" t="str">
            <v>25100H010</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cell r="S649" t="str">
            <v>03-6213-1000</v>
          </cell>
          <cell r="T649" t="str">
            <v>03-6213-1005</v>
          </cell>
          <cell r="U649" t="str">
            <v>03-6213-1000</v>
          </cell>
          <cell r="V649" t="str">
            <v>03-6213-1005</v>
          </cell>
          <cell r="W649" t="str">
            <v>東京都千代田区丸の内三丁目２番３号丸の内二重橋ビルディング</v>
          </cell>
          <cell r="X649" t="str">
            <v>100-8360</v>
          </cell>
          <cell r="Y649" t="str">
            <v>大久保　孝一</v>
          </cell>
          <cell r="Z649" t="str">
            <v>25100H010</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cell r="S650" t="str">
            <v>082-511-8011</v>
          </cell>
          <cell r="T650" t="str">
            <v>082-511-8269</v>
          </cell>
          <cell r="U650" t="str">
            <v>082-511-8011</v>
          </cell>
          <cell r="V650" t="str">
            <v>082-511-8269</v>
          </cell>
          <cell r="W650" t="str">
            <v>広島県広島市中区八丁堀３番３３号</v>
          </cell>
          <cell r="X650" t="str">
            <v>730-0013</v>
          </cell>
          <cell r="Y650" t="str">
            <v>加藤　哲哉</v>
          </cell>
          <cell r="Z650" t="str">
            <v>25200H006</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cell r="S651" t="str">
            <v>03-3347-0077</v>
          </cell>
          <cell r="T651" t="str">
            <v>03-6678-0235</v>
          </cell>
          <cell r="U651" t="str">
            <v>03-3347-0077</v>
          </cell>
          <cell r="V651" t="str">
            <v>03-6678-0235</v>
          </cell>
          <cell r="W651" t="str">
            <v>東京都新宿区西新宿二丁目３番２号</v>
          </cell>
          <cell r="X651" t="str">
            <v>163-8003</v>
          </cell>
          <cell r="Y651" t="str">
            <v>松田　浩路</v>
          </cell>
          <cell r="Z651" t="str">
            <v>25200H006</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cell r="S652" t="str">
            <v>082-503-5745</v>
          </cell>
          <cell r="T652" t="str">
            <v>082-503-5746</v>
          </cell>
          <cell r="U652" t="str">
            <v>082-503-5745</v>
          </cell>
          <cell r="V652" t="str">
            <v>082-503-5746</v>
          </cell>
          <cell r="W652" t="str">
            <v>広島県広島市西区南観音八丁目１５番５号</v>
          </cell>
          <cell r="X652" t="str">
            <v>733-0035</v>
          </cell>
          <cell r="Y652" t="str">
            <v>岡永　昭雄</v>
          </cell>
          <cell r="Z652" t="str">
            <v>25100H010</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cell r="S653" t="str">
            <v>083-249-0120</v>
          </cell>
          <cell r="T653" t="str">
            <v>083-248-3006</v>
          </cell>
          <cell r="U653" t="str">
            <v>083-249-0120</v>
          </cell>
          <cell r="V653" t="str">
            <v>083-248-3006</v>
          </cell>
          <cell r="W653" t="str">
            <v>下関市大字有冨４番地の６</v>
          </cell>
          <cell r="X653" t="str">
            <v>751-0868</v>
          </cell>
          <cell r="Y653" t="str">
            <v>遠山　哲広</v>
          </cell>
          <cell r="Z653" t="str">
            <v>25100H010</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cell r="S654" t="str">
            <v>090-4140-2629</v>
          </cell>
          <cell r="T654" t="str">
            <v>050-3588-6740</v>
          </cell>
          <cell r="U654" t="str">
            <v>090-4140-2629</v>
          </cell>
          <cell r="V654" t="str">
            <v>050-3588-6740</v>
          </cell>
          <cell r="W654" t="str">
            <v>防府市中西１６番１０号</v>
          </cell>
          <cell r="X654" t="str">
            <v>747-0005</v>
          </cell>
          <cell r="Y654" t="str">
            <v>吉冨　熊次郎</v>
          </cell>
          <cell r="Z654" t="str">
            <v>25100H010</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cell r="S655" t="str">
            <v>03-6853-7300</v>
          </cell>
          <cell r="T655" t="str">
            <v>03-6853-8710</v>
          </cell>
          <cell r="U655" t="str">
            <v>03-6853-7300</v>
          </cell>
          <cell r="V655" t="str">
            <v>03-6853-8710</v>
          </cell>
          <cell r="W655" t="str">
            <v>東京都千代田区神田須田町一丁目２５番地</v>
          </cell>
          <cell r="X655" t="str">
            <v>101-0041</v>
          </cell>
          <cell r="Y655" t="str">
            <v>山口　賢二</v>
          </cell>
          <cell r="Z655" t="str">
            <v>25200H006</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cell r="S656" t="str">
            <v>0283-23-1111</v>
          </cell>
          <cell r="T656" t="str">
            <v>0283-23-1117</v>
          </cell>
          <cell r="U656" t="str">
            <v>0283-23-1111</v>
          </cell>
          <cell r="V656" t="str">
            <v>0283-23-1117</v>
          </cell>
          <cell r="W656" t="str">
            <v>栃木県佐野市栄町１１番地</v>
          </cell>
          <cell r="X656" t="str">
            <v>327-0816</v>
          </cell>
          <cell r="Y656" t="str">
            <v>久恒　一修</v>
          </cell>
          <cell r="Z656" t="str">
            <v>25200H006</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cell r="S657" t="str">
            <v>03-6891-6600</v>
          </cell>
          <cell r="T657" t="str">
            <v>03-6891-6611</v>
          </cell>
          <cell r="U657" t="str">
            <v>03-6891-6600</v>
          </cell>
          <cell r="V657" t="str">
            <v>03-6891-6611</v>
          </cell>
          <cell r="W657" t="str">
            <v>東京都港区海岸三丁目２０番２０号</v>
          </cell>
          <cell r="X657" t="str">
            <v>108-0022</v>
          </cell>
          <cell r="Y657" t="str">
            <v>深澤　貴</v>
          </cell>
          <cell r="Z657" t="str">
            <v>25100H010</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cell r="S658" t="str">
            <v>03-6408-8251</v>
          </cell>
          <cell r="T658" t="str">
            <v>03-6408-8278</v>
          </cell>
          <cell r="U658" t="str">
            <v>03-6408-8251</v>
          </cell>
          <cell r="V658" t="str">
            <v>03-6408-8278</v>
          </cell>
          <cell r="W658" t="str">
            <v>東京都港区白金台三丁目２番１０号</v>
          </cell>
          <cell r="X658" t="str">
            <v>108-0071</v>
          </cell>
          <cell r="Y658" t="str">
            <v>泉　雅彦</v>
          </cell>
          <cell r="Z658" t="str">
            <v>25100H010</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cell r="S659" t="str">
            <v>093-521-8123</v>
          </cell>
          <cell r="T659" t="str">
            <v>093-521-8125</v>
          </cell>
          <cell r="U659" t="str">
            <v>093-521-8123</v>
          </cell>
          <cell r="V659" t="str">
            <v>093-521-8125</v>
          </cell>
          <cell r="W659" t="str">
            <v>福岡県北九州市小倉北区鍛冶町二丁目４番１号</v>
          </cell>
          <cell r="X659" t="str">
            <v>802-0004</v>
          </cell>
          <cell r="Y659" t="str">
            <v>中山　秀喜</v>
          </cell>
          <cell r="Z659" t="str">
            <v>25100H010</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cell r="S660" t="str">
            <v>083-973-1051</v>
          </cell>
          <cell r="T660" t="str">
            <v>083-973-1048</v>
          </cell>
          <cell r="U660" t="str">
            <v>083-973-1051</v>
          </cell>
          <cell r="V660" t="str">
            <v>083-973-1048</v>
          </cell>
          <cell r="W660" t="str">
            <v>山口市小郡黄金町１１番４号</v>
          </cell>
          <cell r="X660" t="str">
            <v>754-0021</v>
          </cell>
          <cell r="Y660" t="str">
            <v>植田　豊隆</v>
          </cell>
          <cell r="Z660" t="str">
            <v>25100H010</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cell r="S661" t="str">
            <v>0836-88-6633</v>
          </cell>
          <cell r="T661" t="str">
            <v>0836-88-6634</v>
          </cell>
          <cell r="U661" t="str">
            <v>0836-88-6633</v>
          </cell>
          <cell r="V661" t="str">
            <v>0836-88-6634</v>
          </cell>
          <cell r="W661" t="str">
            <v>山陽小野田市大字小野田３３６番地１</v>
          </cell>
          <cell r="X661" t="str">
            <v>756-0817</v>
          </cell>
          <cell r="Y661" t="str">
            <v>村上　和正</v>
          </cell>
          <cell r="Z661" t="str">
            <v>25200H006</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cell r="S662" t="str">
            <v>0820-55-1888</v>
          </cell>
          <cell r="T662" t="str">
            <v>0820-55-1889</v>
          </cell>
          <cell r="U662" t="str">
            <v>0820-55-1888</v>
          </cell>
          <cell r="V662" t="str">
            <v>0820-55-1889</v>
          </cell>
          <cell r="W662" t="str">
            <v>田布施町大字麻郷３０３６番地１３</v>
          </cell>
          <cell r="X662" t="str">
            <v>742-1513</v>
          </cell>
          <cell r="Y662" t="str">
            <v>小田　公武</v>
          </cell>
          <cell r="Z662" t="str">
            <v>25100H010</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cell r="S663" t="str">
            <v>06-6484-5571</v>
          </cell>
          <cell r="T663" t="str">
            <v>06-6484-5573</v>
          </cell>
          <cell r="U663" t="str">
            <v>06-6484-5571</v>
          </cell>
          <cell r="V663" t="str">
            <v>06-6484-5573</v>
          </cell>
          <cell r="W663" t="str">
            <v>大阪府大阪市中央区南船場一丁目１７番１１号上野ＢＲビル</v>
          </cell>
          <cell r="X663" t="str">
            <v>542-0081</v>
          </cell>
          <cell r="Y663" t="str">
            <v>岡村　雅明</v>
          </cell>
          <cell r="Z663" t="str">
            <v>25100H010</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cell r="S664" t="str">
            <v>03-3503-1100</v>
          </cell>
          <cell r="T664" t="str">
            <v>03-3503-1197</v>
          </cell>
          <cell r="U664" t="str">
            <v>03-3503-1100</v>
          </cell>
          <cell r="V664" t="str">
            <v>03-3503-1197</v>
          </cell>
          <cell r="W664" t="str">
            <v>東京都千代田区有楽町一丁目１番２号</v>
          </cell>
          <cell r="X664" t="str">
            <v>100-0006</v>
          </cell>
          <cell r="Y664" t="str">
            <v>松村　洋季</v>
          </cell>
          <cell r="Z664" t="str">
            <v>25100H010</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cell r="S665" t="str">
            <v>06-6395-7665</v>
          </cell>
          <cell r="T665" t="str">
            <v>06-6395-7666</v>
          </cell>
          <cell r="U665" t="str">
            <v>06-6395-7665</v>
          </cell>
          <cell r="V665" t="str">
            <v>06-6395-7666</v>
          </cell>
          <cell r="W665" t="str">
            <v>大阪府大阪市淀川区宮原四丁目５番３６号</v>
          </cell>
          <cell r="X665" t="str">
            <v>532-0003</v>
          </cell>
          <cell r="Y665" t="str">
            <v>三谷　康之</v>
          </cell>
          <cell r="Z665" t="str">
            <v>25100H010</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cell r="S666" t="str">
            <v>03-3534-1800</v>
          </cell>
          <cell r="T666" t="str">
            <v>03-3534-1802</v>
          </cell>
          <cell r="U666" t="str">
            <v>03-3534-1800</v>
          </cell>
          <cell r="V666" t="str">
            <v>03-3534-1802</v>
          </cell>
          <cell r="W666" t="str">
            <v>東京都中央区晴海一丁目８番１２号</v>
          </cell>
          <cell r="X666" t="str">
            <v>104-6233</v>
          </cell>
          <cell r="Y666" t="str">
            <v>佐土原　剛</v>
          </cell>
          <cell r="Z666" t="str">
            <v>25200H006</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cell r="S667" t="str">
            <v>083-927-0990</v>
          </cell>
          <cell r="T667" t="str">
            <v>083-927-0336</v>
          </cell>
          <cell r="U667" t="str">
            <v>083-927-0990</v>
          </cell>
          <cell r="V667" t="str">
            <v>083-927-0336</v>
          </cell>
          <cell r="W667" t="str">
            <v>山口市下小鯖３４７番地２</v>
          </cell>
          <cell r="X667" t="str">
            <v>753-0212</v>
          </cell>
          <cell r="Y667" t="str">
            <v>礒野　裕昭</v>
          </cell>
          <cell r="Z667" t="str">
            <v>25200H006</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cell r="S668" t="str">
            <v>0835-22-0443</v>
          </cell>
          <cell r="T668" t="str">
            <v>0835-38-3442</v>
          </cell>
          <cell r="U668" t="str">
            <v>0835-22-0443</v>
          </cell>
          <cell r="V668" t="str">
            <v>0835-38-3442</v>
          </cell>
          <cell r="W668" t="str">
            <v>防府市華浦二丁目１１番７号</v>
          </cell>
          <cell r="X668" t="str">
            <v>747-0816</v>
          </cell>
          <cell r="Y668" t="str">
            <v>礒野　晶則</v>
          </cell>
          <cell r="Z668" t="str">
            <v>25200H006</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cell r="S669" t="str">
            <v>097-537-1212</v>
          </cell>
          <cell r="T669" t="str">
            <v>097-537-2694</v>
          </cell>
          <cell r="U669" t="str">
            <v>097-537-1212</v>
          </cell>
          <cell r="V669" t="str">
            <v>097-537-2694</v>
          </cell>
          <cell r="W669" t="str">
            <v>大分県大分市東春日町１７番５７号</v>
          </cell>
          <cell r="X669" t="str">
            <v>870-0037</v>
          </cell>
          <cell r="Y669" t="str">
            <v>加藤　健</v>
          </cell>
          <cell r="Z669" t="str">
            <v>25200H006</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cell r="S670" t="str">
            <v>083-925-1778</v>
          </cell>
          <cell r="T670" t="str">
            <v>083-925-1778</v>
          </cell>
          <cell r="U670" t="str">
            <v>083-925-1778</v>
          </cell>
          <cell r="V670" t="str">
            <v>083-925-1778</v>
          </cell>
          <cell r="W670" t="str">
            <v>山口市維新公園一丁目７番２５号</v>
          </cell>
          <cell r="X670" t="str">
            <v>753-0815</v>
          </cell>
          <cell r="Y670" t="str">
            <v>倉増　保夫</v>
          </cell>
          <cell r="Z670" t="str">
            <v>25100H010</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cell r="S671" t="str">
            <v>083-989-5510</v>
          </cell>
          <cell r="T671" t="str">
            <v>083-989-5591</v>
          </cell>
          <cell r="U671" t="str">
            <v>083-989-5510</v>
          </cell>
          <cell r="V671" t="str">
            <v>083-989-5591</v>
          </cell>
          <cell r="W671" t="str">
            <v>山口市深溝７１７番地１</v>
          </cell>
          <cell r="X671" t="str">
            <v>755-0895</v>
          </cell>
          <cell r="Y671" t="str">
            <v>橋口　幸具</v>
          </cell>
          <cell r="Z671" t="str">
            <v>25100H010</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cell r="S672" t="str">
            <v>0836-51-6391</v>
          </cell>
          <cell r="T672" t="str">
            <v>0836-51-6392</v>
          </cell>
          <cell r="U672" t="str">
            <v>0836-51-6391</v>
          </cell>
          <cell r="V672" t="str">
            <v>0836-51-6392</v>
          </cell>
          <cell r="W672" t="str">
            <v>宇部市大字西岐波２２６５番地</v>
          </cell>
          <cell r="X672" t="str">
            <v>755-0151</v>
          </cell>
          <cell r="Y672" t="str">
            <v>桂　浩倫</v>
          </cell>
          <cell r="Z672" t="str">
            <v>25100H010</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cell r="S673" t="str">
            <v>0568-78-0300</v>
          </cell>
          <cell r="T673" t="str">
            <v>0568-78-0764</v>
          </cell>
          <cell r="U673" t="str">
            <v>0568-78-0300</v>
          </cell>
          <cell r="V673" t="str">
            <v>0568-78-0764</v>
          </cell>
          <cell r="W673" t="str">
            <v>愛知県小牧市大字東田中１２００番地</v>
          </cell>
          <cell r="X673" t="str">
            <v>485-0826</v>
          </cell>
          <cell r="Y673" t="str">
            <v>吉村　巌</v>
          </cell>
          <cell r="Z673" t="str">
            <v>25200H006</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cell r="S674" t="str">
            <v>083-224-1121</v>
          </cell>
          <cell r="T674" t="str">
            <v>083-224-1125</v>
          </cell>
          <cell r="U674" t="str">
            <v>083-224-1121</v>
          </cell>
          <cell r="V674" t="str">
            <v>083-224-1125</v>
          </cell>
          <cell r="W674" t="str">
            <v>下関市一の宮卸本町３番２７号</v>
          </cell>
          <cell r="X674" t="str">
            <v>751-0817</v>
          </cell>
          <cell r="Y674" t="str">
            <v>八木　泰樹</v>
          </cell>
          <cell r="Z674" t="str">
            <v>25200H006</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cell r="S675" t="str">
            <v>03-3642-8181</v>
          </cell>
          <cell r="T675" t="str">
            <v>03-3643-7094</v>
          </cell>
          <cell r="U675" t="str">
            <v>03-3642-8181</v>
          </cell>
          <cell r="V675" t="str">
            <v>03-3643-7094</v>
          </cell>
          <cell r="W675" t="str">
            <v>東京都江東区牡丹三丁目１４番１５号</v>
          </cell>
          <cell r="X675" t="str">
            <v>135-8482</v>
          </cell>
          <cell r="Y675" t="str">
            <v>前川　真</v>
          </cell>
          <cell r="Z675" t="str">
            <v>25200H006</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cell r="S676" t="str">
            <v>0827-22-3456</v>
          </cell>
          <cell r="T676" t="str">
            <v>0827-22-3455</v>
          </cell>
          <cell r="U676" t="str">
            <v>0827-22-3456</v>
          </cell>
          <cell r="V676" t="str">
            <v>0827-22-3455</v>
          </cell>
          <cell r="W676" t="str">
            <v>岩国市昭和町二丁目５番２４号</v>
          </cell>
          <cell r="X676" t="str">
            <v>740-0004</v>
          </cell>
          <cell r="Y676" t="str">
            <v>藤本　修久</v>
          </cell>
          <cell r="Z676" t="str">
            <v>25100H010</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cell r="S677" t="str">
            <v>03-5994-2220</v>
          </cell>
          <cell r="T677" t="str">
            <v>03-5994-2221</v>
          </cell>
          <cell r="U677" t="str">
            <v>03-5994-2220</v>
          </cell>
          <cell r="V677" t="str">
            <v>03-5994-2221</v>
          </cell>
          <cell r="W677" t="str">
            <v>東京都板橋区志村三丁目３０番１号</v>
          </cell>
          <cell r="X677" t="str">
            <v>174-8555</v>
          </cell>
          <cell r="Y677" t="str">
            <v>内野　健一</v>
          </cell>
          <cell r="Z677" t="str">
            <v>25100H010</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cell r="S678" t="str">
            <v>096-381-2267</v>
          </cell>
          <cell r="T678" t="str">
            <v>096-381-2299</v>
          </cell>
          <cell r="U678" t="str">
            <v>096-381-2267</v>
          </cell>
          <cell r="V678" t="str">
            <v>096-381-2299</v>
          </cell>
          <cell r="W678" t="str">
            <v>熊本県熊本市中央区神水一丁目３２番１９号</v>
          </cell>
          <cell r="X678" t="str">
            <v>862-0954</v>
          </cell>
          <cell r="Y678" t="str">
            <v>花岡　興史</v>
          </cell>
          <cell r="Z678" t="str">
            <v>25100H010</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cell r="S679" t="str">
            <v>03-3234-1378</v>
          </cell>
          <cell r="T679" t="str">
            <v>03-3234-1379</v>
          </cell>
          <cell r="U679" t="str">
            <v>03-3234-1378</v>
          </cell>
          <cell r="V679" t="str">
            <v>03-3234-1379</v>
          </cell>
          <cell r="W679" t="str">
            <v>東京都千代田区二番町５番地５</v>
          </cell>
          <cell r="X679" t="str">
            <v>102-0084</v>
          </cell>
          <cell r="Y679" t="str">
            <v>野々口　義延</v>
          </cell>
          <cell r="Z679" t="str">
            <v>25200H006</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cell r="S680" t="str">
            <v>083-267-2801</v>
          </cell>
          <cell r="T680" t="str">
            <v>083-242-2777</v>
          </cell>
          <cell r="U680" t="str">
            <v>083-267-2801</v>
          </cell>
          <cell r="V680" t="str">
            <v>083-242-2777</v>
          </cell>
          <cell r="W680" t="str">
            <v>下関市大和町一丁目１２番２４号</v>
          </cell>
          <cell r="X680" t="str">
            <v>750-0067</v>
          </cell>
          <cell r="Y680" t="str">
            <v>江川　和宏</v>
          </cell>
          <cell r="Z680" t="str">
            <v>25100H010</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cell r="S681" t="str">
            <v>0952-30-5792</v>
          </cell>
          <cell r="T681" t="str">
            <v>0952-30-6695</v>
          </cell>
          <cell r="U681" t="str">
            <v>0952-30-5792</v>
          </cell>
          <cell r="V681" t="str">
            <v>0952-30-6695</v>
          </cell>
          <cell r="W681" t="str">
            <v>佐賀県佐賀市高木瀬西一丁目５番１９号</v>
          </cell>
          <cell r="X681" t="str">
            <v>849-0921</v>
          </cell>
          <cell r="Y681" t="str">
            <v>岩瀬　豊美</v>
          </cell>
          <cell r="Z681" t="str">
            <v>25100H010</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cell r="S682" t="str">
            <v>082-555-8390</v>
          </cell>
          <cell r="T682" t="str">
            <v>082-555-8395</v>
          </cell>
          <cell r="U682" t="str">
            <v>082-555-8390</v>
          </cell>
          <cell r="V682" t="str">
            <v>082-555-8395</v>
          </cell>
          <cell r="W682" t="str">
            <v>京都府京都市中京区東堀川通丸太町下ル七丁目４</v>
          </cell>
          <cell r="X682" t="str">
            <v>730-0033</v>
          </cell>
          <cell r="Y682" t="str">
            <v>永田　智之</v>
          </cell>
          <cell r="Z682" t="str">
            <v>25200H006</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cell r="S683" t="str">
            <v>0836-35-3715</v>
          </cell>
          <cell r="T683" t="str">
            <v>0836-35-3785</v>
          </cell>
          <cell r="U683" t="str">
            <v>0836-35-3715</v>
          </cell>
          <cell r="V683" t="str">
            <v>0836-35-3785</v>
          </cell>
          <cell r="W683" t="str">
            <v>宇部市東梶返二丁目２０番４３－２号</v>
          </cell>
          <cell r="X683" t="str">
            <v>755-0039</v>
          </cell>
          <cell r="Y683" t="str">
            <v>田中　健太</v>
          </cell>
          <cell r="Z683" t="str">
            <v>25100H010</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cell r="S684" t="str">
            <v>0836-72-0392</v>
          </cell>
          <cell r="T684" t="str">
            <v>0836-72-0452</v>
          </cell>
          <cell r="U684" t="str">
            <v>0836-72-0392</v>
          </cell>
          <cell r="V684" t="str">
            <v>0836-72-0452</v>
          </cell>
          <cell r="W684" t="str">
            <v>山陽小野田市大字山野井３８４５番地</v>
          </cell>
          <cell r="X684" t="str">
            <v>757-0003</v>
          </cell>
          <cell r="Y684" t="str">
            <v>伊藤　輝泰</v>
          </cell>
          <cell r="Z684" t="str">
            <v>25100H010</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cell r="S685" t="str">
            <v>083-925-0542</v>
          </cell>
          <cell r="T685" t="str">
            <v>083-925-0543</v>
          </cell>
          <cell r="U685" t="str">
            <v>083-925-0542</v>
          </cell>
          <cell r="V685" t="str">
            <v>083-925-0543</v>
          </cell>
          <cell r="W685" t="str">
            <v>山口市大手町２番４０号</v>
          </cell>
          <cell r="X685" t="str">
            <v>753-0072</v>
          </cell>
          <cell r="Y685" t="str">
            <v>鈴木　徹行</v>
          </cell>
          <cell r="Z685" t="str">
            <v>25100H010</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cell r="S686" t="str">
            <v>0853-22-9690</v>
          </cell>
          <cell r="T686" t="str">
            <v>0853-22-9715</v>
          </cell>
          <cell r="U686" t="str">
            <v>0853-22-9690</v>
          </cell>
          <cell r="V686" t="str">
            <v>0853-22-9715</v>
          </cell>
          <cell r="W686" t="str">
            <v>島根県出雲市荻杼町２７４番地２</v>
          </cell>
          <cell r="X686" t="str">
            <v>693-0013</v>
          </cell>
          <cell r="Y686" t="str">
            <v>森山　昌幸</v>
          </cell>
          <cell r="Z686" t="str">
            <v>25100H010</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cell r="S687" t="str">
            <v>03-5205-6500</v>
          </cell>
          <cell r="T687" t="str">
            <v>-</v>
          </cell>
          <cell r="U687" t="str">
            <v>03-5205-6500</v>
          </cell>
          <cell r="V687" t="str">
            <v>-</v>
          </cell>
          <cell r="W687" t="str">
            <v>東京都千代田区富士見二丁目１０番２号</v>
          </cell>
          <cell r="X687" t="str">
            <v>102-0071</v>
          </cell>
          <cell r="Y687" t="str">
            <v>谷脇　康彦</v>
          </cell>
          <cell r="Z687" t="str">
            <v>25200H006</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cell r="S688" t="str">
            <v>0836-33-5589</v>
          </cell>
          <cell r="T688" t="str">
            <v>0836-33-5589</v>
          </cell>
          <cell r="U688" t="str">
            <v>0836-33-5589</v>
          </cell>
          <cell r="V688" t="str">
            <v>0836-33-5589</v>
          </cell>
          <cell r="W688" t="str">
            <v>宇部市上野中町４－３</v>
          </cell>
          <cell r="X688" t="str">
            <v>755-0092</v>
          </cell>
          <cell r="Y688" t="str">
            <v>重田　和雄</v>
          </cell>
          <cell r="Z688" t="str">
            <v>25100H010</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cell r="S689" t="str">
            <v>03-5577-5030</v>
          </cell>
          <cell r="T689" t="str">
            <v>03-5577-5823</v>
          </cell>
          <cell r="U689" t="str">
            <v>03-5577-5030</v>
          </cell>
          <cell r="V689" t="str">
            <v>03-5577-5823</v>
          </cell>
          <cell r="W689" t="str">
            <v>東京都千代田区神田鍛冶町三丁目４番地</v>
          </cell>
          <cell r="X689" t="str">
            <v>101-0045</v>
          </cell>
          <cell r="Y689" t="str">
            <v>宮本　康広</v>
          </cell>
          <cell r="Z689" t="str">
            <v>25100H010</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cell r="S690" t="str">
            <v>06-7668-2890</v>
          </cell>
          <cell r="T690" t="str">
            <v>-</v>
          </cell>
          <cell r="U690" t="str">
            <v>06-7668-2890</v>
          </cell>
          <cell r="V690" t="str">
            <v>-</v>
          </cell>
          <cell r="W690" t="str">
            <v>大阪府大阪市淀川区宮原三丁目５番３６号</v>
          </cell>
          <cell r="X690" t="str">
            <v>532-0003</v>
          </cell>
          <cell r="Y690" t="str">
            <v>三浦　嘉章</v>
          </cell>
          <cell r="Z690" t="str">
            <v>25200H006</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cell r="S691" t="str">
            <v>097-569-2482</v>
          </cell>
          <cell r="T691" t="str">
            <v>097-554-6651</v>
          </cell>
          <cell r="U691" t="str">
            <v>097-569-2482</v>
          </cell>
          <cell r="V691" t="str">
            <v>097-554-6651</v>
          </cell>
          <cell r="W691" t="str">
            <v>大分県大分市大字下郡字向新地３７２０番地の１</v>
          </cell>
          <cell r="X691" t="str">
            <v>870-0951</v>
          </cell>
          <cell r="Y691" t="str">
            <v>尾形　嘉博</v>
          </cell>
          <cell r="Z691" t="str">
            <v>25100H010</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cell r="S692" t="str">
            <v>0833-91-1210</v>
          </cell>
          <cell r="T692" t="str">
            <v>0833-91-1350</v>
          </cell>
          <cell r="U692" t="str">
            <v>0833-91-1210</v>
          </cell>
          <cell r="V692" t="str">
            <v>0833-91-1350</v>
          </cell>
          <cell r="W692" t="str">
            <v>周南市大字呼坂１４２番１</v>
          </cell>
          <cell r="X692" t="str">
            <v>745-0612</v>
          </cell>
          <cell r="Y692" t="str">
            <v>八木　政憲</v>
          </cell>
          <cell r="Z692" t="str">
            <v>25100H010</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cell r="S693" t="str">
            <v>03-5745-2261</v>
          </cell>
          <cell r="T693" t="str">
            <v>03-5487-0070</v>
          </cell>
          <cell r="U693" t="str">
            <v>03-5745-2261</v>
          </cell>
          <cell r="V693" t="str">
            <v>03-5487-0070</v>
          </cell>
          <cell r="W693" t="str">
            <v>東京都品川区西五反田三丁目６番３０号</v>
          </cell>
          <cell r="X693" t="str">
            <v>141-0031</v>
          </cell>
          <cell r="Y693" t="str">
            <v>松本　考司</v>
          </cell>
          <cell r="Z693" t="str">
            <v>25200H006</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cell r="S694" t="str">
            <v>03-5860-1911</v>
          </cell>
          <cell r="T694" t="str">
            <v>03-5860-1912</v>
          </cell>
          <cell r="U694" t="str">
            <v>03-5860-1911</v>
          </cell>
          <cell r="V694" t="str">
            <v>03-5860-1912</v>
          </cell>
          <cell r="W694" t="str">
            <v>東京都千代田区九段北二丁目３番６号</v>
          </cell>
          <cell r="X694" t="str">
            <v>102-0073</v>
          </cell>
          <cell r="Y694" t="str">
            <v>伊藤　章</v>
          </cell>
          <cell r="Z694" t="str">
            <v>25200H006</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cell r="S695" t="str">
            <v>050-3811-9426</v>
          </cell>
          <cell r="T695" t="str">
            <v>03-3272-2528</v>
          </cell>
          <cell r="U695" t="str">
            <v>050-3811-9426</v>
          </cell>
          <cell r="V695" t="str">
            <v>03-3272-2528</v>
          </cell>
          <cell r="W695" t="str">
            <v>東京都千代田区大手町二丁目３番１号</v>
          </cell>
          <cell r="X695" t="str">
            <v>100-8019</v>
          </cell>
          <cell r="Y695" t="str">
            <v>小島　克重</v>
          </cell>
          <cell r="Z695" t="str">
            <v>25200H006</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cell r="S696" t="str">
            <v>03-3288-0099</v>
          </cell>
          <cell r="T696" t="str">
            <v>03-3288-0097</v>
          </cell>
          <cell r="U696" t="str">
            <v>03-3288-0099</v>
          </cell>
          <cell r="V696" t="str">
            <v>03-3288-0097</v>
          </cell>
          <cell r="W696" t="str">
            <v>東京都千代田区飯田橋二丁目１番４号</v>
          </cell>
          <cell r="X696" t="str">
            <v>102-0072</v>
          </cell>
          <cell r="Y696" t="str">
            <v>戸田　その子</v>
          </cell>
          <cell r="Z696" t="str">
            <v>25200H006</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cell r="S697" t="str">
            <v>082-247-3301</v>
          </cell>
          <cell r="T697" t="str">
            <v>082-247-3317</v>
          </cell>
          <cell r="U697" t="str">
            <v>082-247-3301</v>
          </cell>
          <cell r="V697" t="str">
            <v>082-247-3317</v>
          </cell>
          <cell r="W697" t="str">
            <v>広島県広島市中区大手町四丁目６番２７号</v>
          </cell>
          <cell r="X697" t="str">
            <v>730-0051</v>
          </cell>
          <cell r="Y697" t="str">
            <v>久保田　勝彦</v>
          </cell>
          <cell r="Z697" t="str">
            <v>25100H010</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cell r="S698" t="str">
            <v>03-6747-5000</v>
          </cell>
          <cell r="T698" t="str">
            <v>03-4563-6602</v>
          </cell>
          <cell r="U698" t="str">
            <v>03-6747-5000</v>
          </cell>
          <cell r="V698" t="str">
            <v>03-4563-6602</v>
          </cell>
          <cell r="W698" t="str">
            <v>兵庫県神戸市中央区伊藤町１１９番地</v>
          </cell>
          <cell r="X698" t="str">
            <v>650-0032</v>
          </cell>
          <cell r="Y698" t="str">
            <v>宮部　佳也</v>
          </cell>
          <cell r="Z698" t="str">
            <v>25200H006</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cell r="S699" t="str">
            <v>0820-22-9651</v>
          </cell>
          <cell r="T699" t="str">
            <v>0820-22-9653</v>
          </cell>
          <cell r="U699" t="str">
            <v>0820-22-9651</v>
          </cell>
          <cell r="V699" t="str">
            <v>0820-22-9653</v>
          </cell>
          <cell r="W699" t="str">
            <v>柳井市柳井６８２０番地３</v>
          </cell>
          <cell r="X699" t="str">
            <v>742-0021</v>
          </cell>
          <cell r="Y699" t="str">
            <v>浴田　勝利</v>
          </cell>
          <cell r="Z699" t="str">
            <v>25100H010</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cell r="S700" t="str">
            <v>0836-41-0652</v>
          </cell>
          <cell r="T700" t="str">
            <v>0836-44-0652</v>
          </cell>
          <cell r="U700" t="str">
            <v>0836-41-0652</v>
          </cell>
          <cell r="V700" t="str">
            <v>0836-44-0652</v>
          </cell>
          <cell r="W700" t="str">
            <v>宇部市大字東須恵２０６７番地１</v>
          </cell>
          <cell r="X700" t="str">
            <v>759-0206</v>
          </cell>
          <cell r="Y700" t="str">
            <v>姜　德洪</v>
          </cell>
          <cell r="Z700" t="str">
            <v>25100H010</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cell r="S701" t="str">
            <v>0835-27-0800</v>
          </cell>
          <cell r="T701" t="str">
            <v>0835-27-0800</v>
          </cell>
          <cell r="U701" t="str">
            <v>0835-27-0800</v>
          </cell>
          <cell r="V701" t="str">
            <v>0835-27-0800</v>
          </cell>
          <cell r="W701" t="str">
            <v>防府市大字下右田６８６番地の１</v>
          </cell>
          <cell r="X701" t="str">
            <v>747-0063</v>
          </cell>
          <cell r="Y701" t="str">
            <v>齊藤　秀勝</v>
          </cell>
          <cell r="Z701" t="str">
            <v>25200H006</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cell r="S702" t="str">
            <v>0836-21-0315</v>
          </cell>
          <cell r="T702" t="str">
            <v>0836-22-0315</v>
          </cell>
          <cell r="U702" t="str">
            <v>0836-21-0315</v>
          </cell>
          <cell r="V702" t="str">
            <v>0836-22-0315</v>
          </cell>
          <cell r="W702" t="str">
            <v>宇部市新町１０番２１号</v>
          </cell>
          <cell r="X702" t="str">
            <v>755-0044</v>
          </cell>
          <cell r="Y702" t="str">
            <v>河村　静子</v>
          </cell>
          <cell r="Z702" t="str">
            <v>25200H006</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cell r="S703" t="str">
            <v>0833-91-3958</v>
          </cell>
          <cell r="T703" t="str">
            <v>0833-91-3958</v>
          </cell>
          <cell r="U703" t="str">
            <v>0833-91-3958</v>
          </cell>
          <cell r="V703" t="str">
            <v>0833-91-3958</v>
          </cell>
          <cell r="W703" t="str">
            <v>周南市大字大河内７００番地の２５５</v>
          </cell>
          <cell r="X703" t="str">
            <v>745-0651</v>
          </cell>
          <cell r="Y703" t="str">
            <v>西本　睦雄</v>
          </cell>
          <cell r="Z703" t="str">
            <v>25100H010</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cell r="S704" t="str">
            <v>03-5546-4900</v>
          </cell>
          <cell r="T704" t="str">
            <v>03-5546-7861</v>
          </cell>
          <cell r="U704" t="str">
            <v>03-5546-4900</v>
          </cell>
          <cell r="V704" t="str">
            <v>03-5546-7861</v>
          </cell>
          <cell r="W704" t="str">
            <v>東京都江東区豊洲一丁目１番１号</v>
          </cell>
          <cell r="X704" t="str">
            <v>135-8560</v>
          </cell>
          <cell r="Y704" t="str">
            <v>田中　建</v>
          </cell>
          <cell r="Z704" t="str">
            <v>25200H006</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cell r="S705" t="str">
            <v>082-247-0711</v>
          </cell>
          <cell r="T705" t="str">
            <v>082-247-2746</v>
          </cell>
          <cell r="U705" t="str">
            <v>082-247-0711</v>
          </cell>
          <cell r="V705" t="str">
            <v>082-247-2746</v>
          </cell>
          <cell r="W705" t="str">
            <v>広島県広島市中区宝町５番２８号</v>
          </cell>
          <cell r="X705" t="str">
            <v>730-0044</v>
          </cell>
          <cell r="Y705" t="str">
            <v>増田　泉子</v>
          </cell>
          <cell r="Z705" t="str">
            <v>25100H010</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cell r="S706" t="str">
            <v>03-6627-9977</v>
          </cell>
          <cell r="T706" t="str">
            <v>03-5992-3180</v>
          </cell>
          <cell r="U706" t="str">
            <v>03-6627-9977</v>
          </cell>
          <cell r="V706" t="str">
            <v>03-5992-3180</v>
          </cell>
          <cell r="W706" t="str">
            <v>東京都豊島区東池袋四丁目５番２号</v>
          </cell>
          <cell r="X706" t="str">
            <v>170-0013</v>
          </cell>
          <cell r="Y706" t="str">
            <v>深田　豊</v>
          </cell>
          <cell r="Z706" t="str">
            <v>25100H010</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cell r="S707" t="str">
            <v>03-3320-4880</v>
          </cell>
          <cell r="T707" t="str">
            <v>03-3320-5975</v>
          </cell>
          <cell r="U707" t="str">
            <v>03-3320-4880</v>
          </cell>
          <cell r="V707" t="str">
            <v>03-3320-5975</v>
          </cell>
          <cell r="W707" t="str">
            <v>東京都渋谷区代々木二丁目４番９号</v>
          </cell>
          <cell r="X707" t="str">
            <v>151-0053</v>
          </cell>
          <cell r="Y707" t="str">
            <v>三邊　大輔</v>
          </cell>
          <cell r="Z707" t="str">
            <v>25100H010</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cell r="S708" t="str">
            <v>03-6259-1800</v>
          </cell>
          <cell r="T708" t="str">
            <v>03-6259-1801</v>
          </cell>
          <cell r="U708" t="str">
            <v>03-6259-1800</v>
          </cell>
          <cell r="V708" t="str">
            <v>03-6259-1801</v>
          </cell>
          <cell r="W708" t="str">
            <v>東京都千代田区丸の内三丁目４番１号</v>
          </cell>
          <cell r="X708" t="str">
            <v>100-0005</v>
          </cell>
          <cell r="Y708" t="str">
            <v>江川　克之</v>
          </cell>
          <cell r="Z708" t="str">
            <v>25100H010</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cell r="S709" t="str">
            <v>03-5435-7777</v>
          </cell>
          <cell r="T709" t="str">
            <v>-</v>
          </cell>
          <cell r="U709" t="str">
            <v>03-5435-7777</v>
          </cell>
          <cell r="V709" t="str">
            <v>-</v>
          </cell>
          <cell r="W709" t="str">
            <v>東京都品川区大崎一丁目２番１号</v>
          </cell>
          <cell r="X709" t="str">
            <v>141-8672</v>
          </cell>
          <cell r="Y709" t="str">
            <v>渡邉　岳彦</v>
          </cell>
          <cell r="Z709" t="str">
            <v>25200H006</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cell r="S710" t="str">
            <v>0820-72-1197</v>
          </cell>
          <cell r="T710" t="str">
            <v>0820-72-4260</v>
          </cell>
          <cell r="U710" t="str">
            <v>0820-72-1197</v>
          </cell>
          <cell r="V710" t="str">
            <v>0820-72-4260</v>
          </cell>
          <cell r="W710" t="str">
            <v>周防大島町大字久賀４７３５番地の２</v>
          </cell>
          <cell r="X710" t="str">
            <v>742-2301</v>
          </cell>
          <cell r="Y710" t="str">
            <v>川西　幸治</v>
          </cell>
          <cell r="Z710" t="str">
            <v>25100H010</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cell r="S711" t="str">
            <v>0836-43-7113</v>
          </cell>
          <cell r="T711" t="str">
            <v>0836-43-7112</v>
          </cell>
          <cell r="U711" t="str">
            <v>0836-43-7113</v>
          </cell>
          <cell r="V711" t="str">
            <v>0836-43-7112</v>
          </cell>
          <cell r="W711" t="str">
            <v>宇部市大字東岐波８２７番地１</v>
          </cell>
          <cell r="X711" t="str">
            <v>755-0241</v>
          </cell>
          <cell r="Y711" t="str">
            <v>内山　智将</v>
          </cell>
          <cell r="Z711" t="str">
            <v>25100H010</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cell r="S712" t="str">
            <v>03-6450-1877</v>
          </cell>
          <cell r="T712" t="str">
            <v>03-6800-5556</v>
          </cell>
          <cell r="U712" t="str">
            <v>03-6450-1877</v>
          </cell>
          <cell r="V712" t="str">
            <v>03-6800-5556</v>
          </cell>
          <cell r="W712" t="str">
            <v>東京都港区芝公園一丁目１番１号住友不動産御成門タワー７階</v>
          </cell>
          <cell r="X712" t="str">
            <v>105-0011</v>
          </cell>
          <cell r="Y712" t="str">
            <v>笹井　幹夫</v>
          </cell>
          <cell r="Z712" t="str">
            <v>25100H010</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cell r="S713" t="str">
            <v>083-988-0240</v>
          </cell>
          <cell r="T713" t="str">
            <v>083-988-0241</v>
          </cell>
          <cell r="U713" t="str">
            <v>083-988-0240</v>
          </cell>
          <cell r="V713" t="str">
            <v>083-988-0241</v>
          </cell>
          <cell r="W713" t="str">
            <v>山口市佐山産業団地南１２００番地の１３</v>
          </cell>
          <cell r="X713" t="str">
            <v>754-0894</v>
          </cell>
          <cell r="Y713" t="str">
            <v>井上　淳子</v>
          </cell>
          <cell r="Z713" t="str">
            <v>25100H010</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cell r="S714" t="str">
            <v>053-439-0315</v>
          </cell>
          <cell r="T714" t="str">
            <v>053-439-0336</v>
          </cell>
          <cell r="U714" t="str">
            <v>053-439-0315</v>
          </cell>
          <cell r="V714" t="str">
            <v>053-439-0336</v>
          </cell>
          <cell r="W714" t="str">
            <v>静岡県浜松市中央区東三方町６９番地</v>
          </cell>
          <cell r="X714" t="str">
            <v>431-3105</v>
          </cell>
          <cell r="Y714" t="str">
            <v>栗沢　威臣</v>
          </cell>
          <cell r="Z714" t="str">
            <v>25100H010</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cell r="S715" t="str">
            <v>093-511-6460</v>
          </cell>
          <cell r="T715" t="str">
            <v>093-511-6462</v>
          </cell>
          <cell r="U715" t="str">
            <v>093-511-6460</v>
          </cell>
          <cell r="V715" t="str">
            <v>093-511-6462</v>
          </cell>
          <cell r="W715" t="str">
            <v>福岡県北九州市小倉北区浅野二丁目１４番１号</v>
          </cell>
          <cell r="X715" t="str">
            <v>802-0001</v>
          </cell>
          <cell r="Y715" t="str">
            <v>野田　充</v>
          </cell>
          <cell r="Z715" t="str">
            <v>10600H006</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cell r="S716" t="str">
            <v>083-283-0088</v>
          </cell>
          <cell r="T716" t="str">
            <v>083-283-0293</v>
          </cell>
          <cell r="U716" t="str">
            <v>083-283-0088</v>
          </cell>
          <cell r="V716" t="str">
            <v>083-283-0293</v>
          </cell>
          <cell r="W716" t="str">
            <v>下関市王喜本町六丁目４番５０号</v>
          </cell>
          <cell r="X716" t="str">
            <v>750-1114</v>
          </cell>
          <cell r="Y716" t="str">
            <v>神田　輝</v>
          </cell>
          <cell r="Z716" t="str">
            <v>25100H010</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cell r="S717" t="str">
            <v>03-5156-1214</v>
          </cell>
          <cell r="T717" t="str">
            <v>03-5156-0307</v>
          </cell>
          <cell r="U717" t="str">
            <v>03-5156-1214</v>
          </cell>
          <cell r="V717" t="str">
            <v>03-5156-0307</v>
          </cell>
          <cell r="W717" t="str">
            <v>東京都千代田区永田町二丁目１１番１号</v>
          </cell>
          <cell r="X717" t="str">
            <v>100-6150</v>
          </cell>
          <cell r="Y717" t="str">
            <v>前田　義晃</v>
          </cell>
          <cell r="Z717" t="str">
            <v>25200H006</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cell r="S718" t="str">
            <v>03-5444-5725</v>
          </cell>
          <cell r="T718" t="str">
            <v>03-5444-0244</v>
          </cell>
          <cell r="U718" t="str">
            <v>03-5444-5725</v>
          </cell>
          <cell r="V718" t="str">
            <v>03-5444-0244</v>
          </cell>
          <cell r="W718" t="str">
            <v>東京都港区芝浦三丁目４番１号</v>
          </cell>
          <cell r="X718" t="str">
            <v>108-0023</v>
          </cell>
          <cell r="Y718" t="str">
            <v>川口　晋</v>
          </cell>
          <cell r="Z718" t="str">
            <v>25200H006</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cell r="S719" t="str">
            <v>086-255-1332</v>
          </cell>
          <cell r="T719" t="str">
            <v>086-254-6557</v>
          </cell>
          <cell r="U719" t="str">
            <v>086-255-1332</v>
          </cell>
          <cell r="V719" t="str">
            <v>086-254-6557</v>
          </cell>
          <cell r="W719" t="str">
            <v>岡山県岡山市北区高柳西町１番２３号</v>
          </cell>
          <cell r="X719" t="str">
            <v>700-0035</v>
          </cell>
          <cell r="Y719" t="str">
            <v>友野　泰志</v>
          </cell>
          <cell r="Z719" t="str">
            <v>25100H010</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cell r="S720" t="str">
            <v>082-423-5773</v>
          </cell>
          <cell r="T720" t="str">
            <v>082-423-5985</v>
          </cell>
          <cell r="U720" t="str">
            <v>082-423-5773</v>
          </cell>
          <cell r="V720" t="str">
            <v>082-423-5985</v>
          </cell>
          <cell r="W720" t="str">
            <v>広島県東広島市西条中央一丁目１７番９号</v>
          </cell>
          <cell r="X720" t="str">
            <v>739-0025</v>
          </cell>
          <cell r="Y720" t="str">
            <v>愛須　友行</v>
          </cell>
          <cell r="Z720" t="str">
            <v>25100H010</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cell r="S721" t="str">
            <v>088-866-6690</v>
          </cell>
          <cell r="T721" t="str">
            <v>088-866-6692</v>
          </cell>
          <cell r="U721" t="str">
            <v>088-866-6690</v>
          </cell>
          <cell r="V721" t="str">
            <v>088-866-6692</v>
          </cell>
          <cell r="W721" t="str">
            <v>高知県高知市大津乙１９０２番地４</v>
          </cell>
          <cell r="X721" t="str">
            <v>781-5103</v>
          </cell>
          <cell r="Y721" t="str">
            <v>永森　康貴</v>
          </cell>
          <cell r="Z721" t="str">
            <v>25100H010</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cell r="S722" t="str">
            <v>093-581-4488</v>
          </cell>
          <cell r="T722" t="str">
            <v>093-583-8880</v>
          </cell>
          <cell r="U722" t="str">
            <v>093-581-4488</v>
          </cell>
          <cell r="V722" t="str">
            <v>093-583-8880</v>
          </cell>
          <cell r="W722" t="str">
            <v>福岡県北九州市小倉北区室町二丁目１０－４</v>
          </cell>
          <cell r="X722" t="str">
            <v>803-0812</v>
          </cell>
          <cell r="Y722" t="str">
            <v>片山　正之</v>
          </cell>
          <cell r="Z722" t="str">
            <v>25100H010</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cell r="S723" t="str">
            <v>0835-21-6620</v>
          </cell>
          <cell r="T723" t="str">
            <v>0835-21-6628</v>
          </cell>
          <cell r="U723" t="str">
            <v>0835-21-6620</v>
          </cell>
          <cell r="V723" t="str">
            <v>0835-21-6628</v>
          </cell>
          <cell r="W723" t="str">
            <v>防府市新橋町１番３２号</v>
          </cell>
          <cell r="X723" t="str">
            <v>747-0047</v>
          </cell>
          <cell r="Y723" t="str">
            <v>長野　猛</v>
          </cell>
          <cell r="Z723" t="str">
            <v>25100H010</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cell r="S724" t="str">
            <v>072-241-0464</v>
          </cell>
          <cell r="T724" t="str">
            <v>072-241-0191</v>
          </cell>
          <cell r="U724" t="str">
            <v>072-241-0464</v>
          </cell>
          <cell r="V724" t="str">
            <v>072-241-0191</v>
          </cell>
          <cell r="W724" t="str">
            <v>大阪府堺市堺区石津北町５６番地</v>
          </cell>
          <cell r="X724" t="str">
            <v>590-0823</v>
          </cell>
          <cell r="Y724" t="str">
            <v>田島　哲康</v>
          </cell>
          <cell r="Z724" t="str">
            <v>25200H006</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cell r="S725" t="str">
            <v>03-6204-8480</v>
          </cell>
          <cell r="T725" t="str">
            <v>03-6204-8950</v>
          </cell>
          <cell r="U725" t="str">
            <v>03-6204-8480</v>
          </cell>
          <cell r="V725" t="str">
            <v>03-6204-8950</v>
          </cell>
          <cell r="W725" t="str">
            <v>東京都江東区豊洲三丁目１番１号</v>
          </cell>
          <cell r="X725" t="str">
            <v>135-8710</v>
          </cell>
          <cell r="Y725" t="str">
            <v>森内　昭</v>
          </cell>
          <cell r="Z725" t="str">
            <v>25100H010</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cell r="S726" t="str">
            <v>045-433-1945</v>
          </cell>
          <cell r="T726" t="str">
            <v>045-433-1404</v>
          </cell>
          <cell r="U726" t="str">
            <v>045-433-1945</v>
          </cell>
          <cell r="V726" t="str">
            <v>045-433-1404</v>
          </cell>
          <cell r="W726" t="str">
            <v>神奈川県横浜市港北区菊名七丁目３番２２号</v>
          </cell>
          <cell r="X726" t="str">
            <v>222-0011</v>
          </cell>
          <cell r="Y726" t="str">
            <v>中丸　幸夫</v>
          </cell>
          <cell r="Z726" t="str">
            <v>25200H006</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cell r="S727" t="str">
            <v>03-5613-8901</v>
          </cell>
          <cell r="T727" t="str">
            <v>03-5613-8209</v>
          </cell>
          <cell r="U727" t="str">
            <v>03-5613-8901</v>
          </cell>
          <cell r="V727" t="str">
            <v>03-5613-8209</v>
          </cell>
          <cell r="W727" t="str">
            <v>東京都足立区東和五丁目１３番４号</v>
          </cell>
          <cell r="X727" t="str">
            <v>120-0003</v>
          </cell>
          <cell r="Y727" t="str">
            <v>山下　竜央</v>
          </cell>
          <cell r="Z727" t="str">
            <v>25200H006</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cell r="S728" t="str">
            <v>092-452-8400</v>
          </cell>
          <cell r="T728" t="str">
            <v>092-452-8401</v>
          </cell>
          <cell r="U728" t="str">
            <v>092-452-8400</v>
          </cell>
          <cell r="V728" t="str">
            <v>092-452-8401</v>
          </cell>
          <cell r="W728" t="str">
            <v>福岡県福岡市博多区博多駅東二丁目５番１号</v>
          </cell>
          <cell r="X728" t="str">
            <v>812-0013</v>
          </cell>
          <cell r="Y728" t="str">
            <v>早坂　直樹</v>
          </cell>
          <cell r="Z728" t="str">
            <v>25200H006</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cell r="S729" t="str">
            <v>03-6228-1010</v>
          </cell>
          <cell r="T729" t="str">
            <v>03-5783-5588</v>
          </cell>
          <cell r="U729" t="str">
            <v>03-6228-1010</v>
          </cell>
          <cell r="V729" t="str">
            <v>03-5783-5588</v>
          </cell>
          <cell r="W729" t="str">
            <v>東京都品川区東品川二丁目３番１２号</v>
          </cell>
          <cell r="X729" t="str">
            <v>140-0002</v>
          </cell>
          <cell r="Y729" t="str">
            <v>家近　茂</v>
          </cell>
          <cell r="Z729" t="str">
            <v>25200H006</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cell r="S730" t="str">
            <v>0820-26-0566</v>
          </cell>
          <cell r="T730" t="str">
            <v>0820-26-0434</v>
          </cell>
          <cell r="U730" t="str">
            <v>0820-26-0566</v>
          </cell>
          <cell r="V730" t="str">
            <v>0820-26-0434</v>
          </cell>
          <cell r="W730" t="str">
            <v>柳井市伊陸７３４９番地１</v>
          </cell>
          <cell r="X730" t="str">
            <v>742-0201</v>
          </cell>
          <cell r="Y730" t="str">
            <v>河重　敏一</v>
          </cell>
          <cell r="Z730" t="str">
            <v>25100H010</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cell r="S731" t="str">
            <v>03-6212-6880</v>
          </cell>
          <cell r="T731" t="str">
            <v>03-6212-6881</v>
          </cell>
          <cell r="U731" t="str">
            <v>03-6212-6880</v>
          </cell>
          <cell r="V731" t="str">
            <v>03-6212-6881</v>
          </cell>
          <cell r="W731" t="str">
            <v>東京都千代田区大手町一丁目１番１号大手町パークビルディング</v>
          </cell>
          <cell r="X731" t="str">
            <v>100-0004</v>
          </cell>
          <cell r="Y731" t="str">
            <v>鈴木　慎介</v>
          </cell>
          <cell r="Z731" t="str">
            <v>25100H010</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cell r="S732" t="str">
            <v>083-772-3588</v>
          </cell>
          <cell r="T732" t="str">
            <v>083-772-3958</v>
          </cell>
          <cell r="U732" t="str">
            <v>083-772-3588</v>
          </cell>
          <cell r="V732" t="str">
            <v>083-772-3958</v>
          </cell>
          <cell r="W732" t="str">
            <v>下関市豊浦町大字川棚１５８９番地</v>
          </cell>
          <cell r="X732" t="str">
            <v>759-6301</v>
          </cell>
          <cell r="Y732" t="str">
            <v>オギ　米保</v>
          </cell>
          <cell r="Z732" t="str">
            <v>25100H010</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cell r="S733" t="str">
            <v>083-227-3435</v>
          </cell>
          <cell r="T733" t="str">
            <v>083-227-3437</v>
          </cell>
          <cell r="U733" t="str">
            <v>083-227-3435</v>
          </cell>
          <cell r="V733" t="str">
            <v>083-227-3437</v>
          </cell>
          <cell r="W733" t="str">
            <v>下関市後田町四丁目４番１３号</v>
          </cell>
          <cell r="X733" t="str">
            <v>751-0826</v>
          </cell>
          <cell r="Y733" t="str">
            <v>吉光　浩之</v>
          </cell>
          <cell r="Z733" t="str">
            <v>25100H010</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cell r="S734" t="str">
            <v>0852-36-7333</v>
          </cell>
          <cell r="T734" t="str">
            <v>0852-36-7244</v>
          </cell>
          <cell r="U734" t="str">
            <v>0852-36-7333</v>
          </cell>
          <cell r="V734" t="str">
            <v>0852-36-7244</v>
          </cell>
          <cell r="W734" t="str">
            <v>島根県松江市浜佐田町９３９番地３</v>
          </cell>
          <cell r="X734" t="str">
            <v>690-0855</v>
          </cell>
          <cell r="Y734" t="str">
            <v>宅和　修</v>
          </cell>
          <cell r="Z734" t="str">
            <v>25100H010</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cell r="S735" t="str">
            <v>083-922-5069</v>
          </cell>
          <cell r="T735" t="str">
            <v>083-922-5035</v>
          </cell>
          <cell r="U735" t="str">
            <v>083-922-5069</v>
          </cell>
          <cell r="V735" t="str">
            <v>083-922-5035</v>
          </cell>
          <cell r="W735" t="str">
            <v>山口市道場門前２ー８ー１８</v>
          </cell>
          <cell r="X735" t="str">
            <v>753-0047</v>
          </cell>
          <cell r="Y735" t="str">
            <v>坂倉　直人</v>
          </cell>
          <cell r="Z735" t="str">
            <v>25100H010</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cell r="S736" t="str">
            <v>092-292-5323</v>
          </cell>
          <cell r="T736" t="str">
            <v>092-292-5324</v>
          </cell>
          <cell r="U736" t="str">
            <v>092-292-5323</v>
          </cell>
          <cell r="V736" t="str">
            <v>092-292-5324</v>
          </cell>
          <cell r="W736" t="str">
            <v>福岡県福岡市博多区博多駅東一丁目１番３３号はかた近代ビル２階</v>
          </cell>
          <cell r="X736" t="str">
            <v>812-0013</v>
          </cell>
          <cell r="Y736" t="str">
            <v>内海　やよい</v>
          </cell>
          <cell r="Z736" t="str">
            <v>25100H010</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cell r="S737" t="str">
            <v>03-6221-0808</v>
          </cell>
          <cell r="T737" t="str">
            <v>03-6221-1902</v>
          </cell>
          <cell r="U737" t="str">
            <v>03-6221-0808</v>
          </cell>
          <cell r="V737" t="str">
            <v>03-6221-1902</v>
          </cell>
          <cell r="W737" t="str">
            <v>東京都江東区豊洲三丁目２番２４号</v>
          </cell>
          <cell r="X737" t="str">
            <v>135-0061</v>
          </cell>
          <cell r="Y737" t="str">
            <v>齋木　透匡</v>
          </cell>
          <cell r="Z737" t="str">
            <v>25200H006</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cell r="S738" t="str">
            <v>03-6837-8800</v>
          </cell>
          <cell r="T738" t="str">
            <v>03-6673-4546</v>
          </cell>
          <cell r="U738" t="str">
            <v>03-6837-8800</v>
          </cell>
          <cell r="V738" t="str">
            <v>03-6673-4546</v>
          </cell>
          <cell r="W738" t="str">
            <v>東京都港区芝三丁目８番２号</v>
          </cell>
          <cell r="X738" t="str">
            <v>105-8503</v>
          </cell>
          <cell r="Y738" t="str">
            <v>笠井　徹</v>
          </cell>
          <cell r="Z738" t="str">
            <v>25100H010</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cell r="S739" t="str">
            <v>0836-33-5858</v>
          </cell>
          <cell r="T739" t="str">
            <v>0836-33-5682</v>
          </cell>
          <cell r="U739" t="str">
            <v>0836-33-5858</v>
          </cell>
          <cell r="V739" t="str">
            <v>0836-33-5682</v>
          </cell>
          <cell r="W739" t="str">
            <v>宇部市文京町２番１７号</v>
          </cell>
          <cell r="X739" t="str">
            <v>755-0056</v>
          </cell>
          <cell r="Y739" t="str">
            <v>宮本　秀夫</v>
          </cell>
          <cell r="Z739" t="str">
            <v>25100H010</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cell r="S740" t="str">
            <v>052-661-5151</v>
          </cell>
          <cell r="T740" t="str">
            <v>052-661-9315</v>
          </cell>
          <cell r="U740" t="str">
            <v>052-661-5151</v>
          </cell>
          <cell r="V740" t="str">
            <v>052-661-9315</v>
          </cell>
          <cell r="W740" t="str">
            <v>愛知県名古屋市熱田区千年一丁目２番７０号</v>
          </cell>
          <cell r="X740" t="str">
            <v>456-8691</v>
          </cell>
          <cell r="Y740" t="str">
            <v>國島　賢治</v>
          </cell>
          <cell r="Z740" t="str">
            <v>25200H006</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cell r="S741" t="str">
            <v>03-5259-6080</v>
          </cell>
          <cell r="T741" t="str">
            <v>03-5259-0180</v>
          </cell>
          <cell r="U741" t="str">
            <v>03-5259-6080</v>
          </cell>
          <cell r="V741" t="str">
            <v>03-5259-0180</v>
          </cell>
          <cell r="W741" t="str">
            <v>東京都千代田区飯田橋二丁目１８番３号</v>
          </cell>
          <cell r="X741" t="str">
            <v>102-8117</v>
          </cell>
          <cell r="Y741" t="str">
            <v>石川　貴之</v>
          </cell>
          <cell r="Z741" t="str">
            <v>25100H010</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cell r="S742" t="str">
            <v>083-222-1199</v>
          </cell>
          <cell r="T742" t="str">
            <v>083-222-1179</v>
          </cell>
          <cell r="U742" t="str">
            <v>083-222-1199</v>
          </cell>
          <cell r="V742" t="str">
            <v>083-222-1179</v>
          </cell>
          <cell r="W742" t="str">
            <v>下関市壇之浦町２番２号</v>
          </cell>
          <cell r="X742" t="str">
            <v>751-0816</v>
          </cell>
          <cell r="Y742" t="str">
            <v>長田　一廣</v>
          </cell>
          <cell r="Z742" t="str">
            <v>25100H010</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cell r="S743" t="str">
            <v>083-256-8801</v>
          </cell>
          <cell r="T743" t="str">
            <v>083-256-8803</v>
          </cell>
          <cell r="U743" t="str">
            <v>083-256-8801</v>
          </cell>
          <cell r="V743" t="str">
            <v>083-256-8803</v>
          </cell>
          <cell r="W743" t="str">
            <v>下関市形山町５番３５号</v>
          </cell>
          <cell r="X743" t="str">
            <v>751-0888</v>
          </cell>
          <cell r="Y743" t="str">
            <v>田中　修</v>
          </cell>
          <cell r="Z743" t="str">
            <v>25200H006</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cell r="S744" t="str">
            <v>03-6809-4741</v>
          </cell>
          <cell r="T744" t="str">
            <v>03-6809-4744</v>
          </cell>
          <cell r="U744" t="str">
            <v>03-6809-4741</v>
          </cell>
          <cell r="V744" t="str">
            <v>03-6809-4744</v>
          </cell>
          <cell r="W744" t="str">
            <v>東京都港区芝四丁目２番３号</v>
          </cell>
          <cell r="X744" t="str">
            <v>108-0014</v>
          </cell>
          <cell r="Y744" t="str">
            <v>髙野　隆児</v>
          </cell>
          <cell r="Z744" t="str">
            <v>25200H006</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cell r="S745" t="str">
            <v>0836-44-1170</v>
          </cell>
          <cell r="T745" t="str">
            <v>0836-44-1172</v>
          </cell>
          <cell r="U745" t="str">
            <v>0836-44-1170</v>
          </cell>
          <cell r="V745" t="str">
            <v>0836-44-1172</v>
          </cell>
          <cell r="W745" t="str">
            <v>宇部市大字東須恵３８９７番地の２</v>
          </cell>
          <cell r="X745" t="str">
            <v>759-0206</v>
          </cell>
          <cell r="Y745" t="str">
            <v>千谷　孝之</v>
          </cell>
          <cell r="Z745" t="str">
            <v>25100H010</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cell r="S746" t="str">
            <v>0837-22-4800</v>
          </cell>
          <cell r="T746" t="str">
            <v>0837-22-4811</v>
          </cell>
          <cell r="U746" t="str">
            <v>0837-22-4800</v>
          </cell>
          <cell r="V746" t="str">
            <v>0837-22-4811</v>
          </cell>
          <cell r="W746" t="str">
            <v>長門市東深川９１１番地７７</v>
          </cell>
          <cell r="X746" t="str">
            <v>759-4101</v>
          </cell>
          <cell r="Y746" t="str">
            <v>山下　修史</v>
          </cell>
          <cell r="Z746" t="str">
            <v>25100H010</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cell r="S747" t="str">
            <v>03-5542-3101</v>
          </cell>
          <cell r="T747" t="str">
            <v>03-5542-3109</v>
          </cell>
          <cell r="U747" t="str">
            <v>03-5542-3101</v>
          </cell>
          <cell r="V747" t="str">
            <v>03-5542-3109</v>
          </cell>
          <cell r="W747" t="str">
            <v>東京都中央区八丁堀２－２６－９</v>
          </cell>
          <cell r="X747" t="str">
            <v>104-0032</v>
          </cell>
          <cell r="Y747" t="str">
            <v>水井　雅之</v>
          </cell>
          <cell r="Z747" t="str">
            <v>25100H010</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cell r="S748" t="str">
            <v>0836-34-1885</v>
          </cell>
          <cell r="T748" t="str">
            <v>0836-34-1875</v>
          </cell>
          <cell r="U748" t="str">
            <v>0836-34-1885</v>
          </cell>
          <cell r="V748" t="str">
            <v>0836-34-1875</v>
          </cell>
          <cell r="W748" t="str">
            <v>宇部市大字川上字下面井手１０６６番１</v>
          </cell>
          <cell r="X748" t="str">
            <v>755-0084</v>
          </cell>
          <cell r="Y748" t="str">
            <v>高山　敏治</v>
          </cell>
          <cell r="Z748" t="str">
            <v>25100H010</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cell r="S749" t="str">
            <v>03-6896-6029</v>
          </cell>
          <cell r="T749" t="str">
            <v>03-3432-1724</v>
          </cell>
          <cell r="U749" t="str">
            <v>03-6896-6029</v>
          </cell>
          <cell r="V749" t="str">
            <v>03-3432-1724</v>
          </cell>
          <cell r="W749" t="str">
            <v>東京都港区虎ノ門四丁目１番１号</v>
          </cell>
          <cell r="X749" t="str">
            <v>105-6906</v>
          </cell>
          <cell r="Y749" t="str">
            <v>梶原　浩</v>
          </cell>
          <cell r="Z749" t="str">
            <v>25100H010</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cell r="S750" t="str">
            <v>0834-31-5716</v>
          </cell>
          <cell r="T750" t="str">
            <v>0834-34-8636</v>
          </cell>
          <cell r="U750" t="str">
            <v>0834-31-5716</v>
          </cell>
          <cell r="V750" t="str">
            <v>0834-34-8636</v>
          </cell>
          <cell r="W750" t="str">
            <v>周南市河東町３番１３号</v>
          </cell>
          <cell r="X750" t="str">
            <v>745-0845</v>
          </cell>
          <cell r="Y750" t="str">
            <v>田中　順二</v>
          </cell>
          <cell r="Z750" t="str">
            <v>25100H010</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cell r="S751" t="str">
            <v>03-6861-8800</v>
          </cell>
          <cell r="T751" t="str">
            <v>03-6861-8894</v>
          </cell>
          <cell r="U751" t="str">
            <v>03-6861-8800</v>
          </cell>
          <cell r="V751" t="str">
            <v>03-6861-8894</v>
          </cell>
          <cell r="W751" t="str">
            <v>東京都江東区亀戸一丁目５番７号</v>
          </cell>
          <cell r="X751" t="str">
            <v>136-8577</v>
          </cell>
          <cell r="Y751" t="str">
            <v>野村　英雄</v>
          </cell>
          <cell r="Z751" t="str">
            <v>25100H010</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cell r="S752" t="str">
            <v>093-371-0968</v>
          </cell>
          <cell r="T752" t="str">
            <v>093-371-0980</v>
          </cell>
          <cell r="U752" t="str">
            <v>093-371-0968</v>
          </cell>
          <cell r="V752" t="str">
            <v>093-371-0980</v>
          </cell>
          <cell r="W752" t="str">
            <v>福岡県北九州市門司区大里本町二丁目２番５号</v>
          </cell>
          <cell r="X752" t="str">
            <v>800-8510</v>
          </cell>
          <cell r="Y752" t="str">
            <v>池田　聡</v>
          </cell>
          <cell r="Z752" t="str">
            <v>25100H010</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cell r="S753" t="str">
            <v>06-6946-1128</v>
          </cell>
          <cell r="T753" t="str">
            <v>06-6946-9088</v>
          </cell>
          <cell r="U753" t="str">
            <v>06-6946-1128</v>
          </cell>
          <cell r="V753" t="str">
            <v>06-6946-9088</v>
          </cell>
          <cell r="W753" t="str">
            <v>大阪府大阪市中央区徳井町二丁目４番１４号</v>
          </cell>
          <cell r="X753" t="str">
            <v>540-0025</v>
          </cell>
          <cell r="Y753" t="str">
            <v>久禮　文雄</v>
          </cell>
          <cell r="Z753" t="str">
            <v>25100H010</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cell r="S754" t="str">
            <v>03-5733-3100</v>
          </cell>
          <cell r="T754" t="str">
            <v>03-3438-2190</v>
          </cell>
          <cell r="U754" t="str">
            <v>03-5733-3100</v>
          </cell>
          <cell r="V754" t="str">
            <v>03-3438-2190</v>
          </cell>
          <cell r="W754" t="str">
            <v>東京都港区芝大門一丁目１番３０号</v>
          </cell>
          <cell r="X754" t="str">
            <v>105-8530</v>
          </cell>
          <cell r="Y754" t="str">
            <v>加藤　敏彦</v>
          </cell>
          <cell r="Z754" t="str">
            <v>25100H010</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cell r="S755" t="str">
            <v>042-362-5311</v>
          </cell>
          <cell r="T755" t="str">
            <v>042-361-9571</v>
          </cell>
          <cell r="U755" t="str">
            <v>042-362-5311</v>
          </cell>
          <cell r="V755" t="str">
            <v>042-361-9571</v>
          </cell>
          <cell r="W755" t="str">
            <v>東京都府中市矢崎町四丁目１６番地</v>
          </cell>
          <cell r="X755" t="str">
            <v>183-8530</v>
          </cell>
          <cell r="Y755" t="str">
            <v>五藤　信隆</v>
          </cell>
          <cell r="Z755" t="str">
            <v>25200H006</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cell r="S756" t="str">
            <v>045-824-2150</v>
          </cell>
          <cell r="T756" t="str">
            <v>045-824-2989</v>
          </cell>
          <cell r="U756" t="str">
            <v>045-824-2150</v>
          </cell>
          <cell r="V756" t="str">
            <v>045-824-2989</v>
          </cell>
          <cell r="W756" t="str">
            <v>神奈川県横浜市戸塚区平戸町５５９番地６</v>
          </cell>
          <cell r="X756" t="str">
            <v>244-0803</v>
          </cell>
          <cell r="Y756" t="str">
            <v>石津　義幸</v>
          </cell>
          <cell r="Z756" t="str">
            <v>25200H006</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cell r="S757" t="str">
            <v>03-5435-7111</v>
          </cell>
          <cell r="T757" t="str">
            <v>-</v>
          </cell>
          <cell r="U757" t="str">
            <v>03-5435-7111</v>
          </cell>
          <cell r="V757" t="str">
            <v>-</v>
          </cell>
          <cell r="W757" t="str">
            <v>東京都品川区大崎一丁目１１番２号</v>
          </cell>
          <cell r="X757" t="str">
            <v>141-0032</v>
          </cell>
          <cell r="Y757" t="str">
            <v>近藤　史郎</v>
          </cell>
          <cell r="Z757" t="str">
            <v>25100H010</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cell r="S758" t="str">
            <v>03-6910-3120</v>
          </cell>
          <cell r="T758" t="str">
            <v>03-5221-0705</v>
          </cell>
          <cell r="U758" t="str">
            <v>03-6910-3120</v>
          </cell>
          <cell r="V758" t="str">
            <v>03-5221-0705</v>
          </cell>
          <cell r="W758" t="str">
            <v>東京都千代田区大手町一丁目３番１号</v>
          </cell>
          <cell r="X758" t="str">
            <v>100-6810</v>
          </cell>
          <cell r="Y758" t="str">
            <v>河原　光雄</v>
          </cell>
          <cell r="Z758" t="str">
            <v>25100H010</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cell r="S759" t="str">
            <v>03-3555-4064</v>
          </cell>
          <cell r="T759" t="str">
            <v>03-3555-4622</v>
          </cell>
          <cell r="U759" t="str">
            <v>03-3555-4064</v>
          </cell>
          <cell r="V759" t="str">
            <v>03-3555-4622</v>
          </cell>
          <cell r="W759" t="str">
            <v>東京都中央区新川二丁目４番７号</v>
          </cell>
          <cell r="X759" t="str">
            <v>104-8282</v>
          </cell>
          <cell r="Y759" t="str">
            <v>大久保　昇</v>
          </cell>
          <cell r="Z759" t="str">
            <v>25200H006</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cell r="S760" t="str">
            <v>0827-21-3121</v>
          </cell>
          <cell r="T760" t="str">
            <v>0827-21-3125</v>
          </cell>
          <cell r="U760" t="str">
            <v>0827-21-3121</v>
          </cell>
          <cell r="V760" t="str">
            <v>0827-21-3125</v>
          </cell>
          <cell r="W760" t="str">
            <v>岩国市三笠町一丁目７番１号</v>
          </cell>
          <cell r="X760" t="str">
            <v>740-0016</v>
          </cell>
          <cell r="Y760" t="str">
            <v>鈴木　健郎</v>
          </cell>
          <cell r="Z760" t="str">
            <v>25100H010</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cell r="S761" t="str">
            <v>0833-41-6300</v>
          </cell>
          <cell r="T761" t="str">
            <v>0833-41-6310</v>
          </cell>
          <cell r="U761" t="str">
            <v>0833-41-6300</v>
          </cell>
          <cell r="V761" t="str">
            <v>0833-41-6310</v>
          </cell>
          <cell r="W761" t="str">
            <v>下松市東海岸通り１番７号</v>
          </cell>
          <cell r="X761" t="str">
            <v>744-0002</v>
          </cell>
          <cell r="Y761" t="str">
            <v>東　日出夫</v>
          </cell>
          <cell r="Z761" t="str">
            <v>25100H010</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cell r="S762" t="str">
            <v>03-5205-7900</v>
          </cell>
          <cell r="T762" t="str">
            <v>03-5205-7922</v>
          </cell>
          <cell r="U762" t="str">
            <v>03-5205-7900</v>
          </cell>
          <cell r="V762" t="str">
            <v>03-5205-7922</v>
          </cell>
          <cell r="W762" t="str">
            <v>東京都千代田区大手町一丁目９番２号</v>
          </cell>
          <cell r="X762" t="str">
            <v>100-0004</v>
          </cell>
          <cell r="Y762" t="str">
            <v>佐久間　剛</v>
          </cell>
          <cell r="Z762" t="str">
            <v>25100H010</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cell r="S763" t="str">
            <v>0820-23-0922</v>
          </cell>
          <cell r="T763" t="str">
            <v>0820-23-0922</v>
          </cell>
          <cell r="U763" t="str">
            <v>0820-23-0922</v>
          </cell>
          <cell r="V763" t="str">
            <v>0820-23-0922</v>
          </cell>
          <cell r="W763" t="str">
            <v>柳井市柳井３１７９番地６</v>
          </cell>
          <cell r="X763" t="str">
            <v>742-0021</v>
          </cell>
          <cell r="Y763" t="str">
            <v>河村　秀昭</v>
          </cell>
          <cell r="Z763" t="str">
            <v>25100H010</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cell r="S764" t="str">
            <v>0834-21-6740</v>
          </cell>
          <cell r="T764" t="str">
            <v>0834-21-9220</v>
          </cell>
          <cell r="U764" t="str">
            <v>0834-21-6740</v>
          </cell>
          <cell r="V764" t="str">
            <v>0834-21-9220</v>
          </cell>
          <cell r="W764" t="str">
            <v>周南市岡田町３番２５号</v>
          </cell>
          <cell r="X764" t="str">
            <v>745-0066</v>
          </cell>
          <cell r="Y764" t="str">
            <v>光長　宏恭</v>
          </cell>
          <cell r="Z764" t="str">
            <v>25100H010</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cell r="S765" t="str">
            <v>083-922-7655</v>
          </cell>
          <cell r="T765" t="str">
            <v>083-932-1039</v>
          </cell>
          <cell r="U765" t="str">
            <v>083-922-7655</v>
          </cell>
          <cell r="V765" t="str">
            <v>083-932-1039</v>
          </cell>
          <cell r="W765" t="str">
            <v>山口市葵一丁目５番５８号</v>
          </cell>
          <cell r="X765" t="str">
            <v>753-0821</v>
          </cell>
          <cell r="Y765" t="str">
            <v>大原　敏之</v>
          </cell>
          <cell r="Z765" t="str">
            <v>25100H010</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cell r="S766" t="str">
            <v>03-3578-7500</v>
          </cell>
          <cell r="T766" t="str">
            <v>03-3578-7561</v>
          </cell>
          <cell r="U766" t="str">
            <v>03-3578-7500</v>
          </cell>
          <cell r="V766" t="str">
            <v>03-3578-7561</v>
          </cell>
          <cell r="W766" t="str">
            <v>東京都港区芝公園三丁目１番２２号</v>
          </cell>
          <cell r="X766" t="str">
            <v>105-0011</v>
          </cell>
          <cell r="Y766" t="str">
            <v>譲原　正昭</v>
          </cell>
          <cell r="Z766" t="str">
            <v>25100H010</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cell r="S767" t="str">
            <v>092-721-4900</v>
          </cell>
          <cell r="T767" t="str">
            <v>092-721-4906</v>
          </cell>
          <cell r="U767" t="str">
            <v>092-721-4900</v>
          </cell>
          <cell r="V767" t="str">
            <v>092-721-4906</v>
          </cell>
          <cell r="W767" t="str">
            <v>福岡県福岡市中央区渡辺通二丁目１番８２号</v>
          </cell>
          <cell r="X767" t="str">
            <v>810-0004</v>
          </cell>
          <cell r="Y767" t="str">
            <v>縄田　真澄</v>
          </cell>
          <cell r="Z767" t="str">
            <v>25100H010</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cell r="S768" t="str">
            <v>03-5775-3000</v>
          </cell>
          <cell r="T768" t="str">
            <v>03-5775-3172</v>
          </cell>
          <cell r="U768" t="str">
            <v>03-5775-3000</v>
          </cell>
          <cell r="V768" t="str">
            <v>03-5775-3172</v>
          </cell>
          <cell r="W768" t="str">
            <v>東京都港区南青山二丁目５番２０号</v>
          </cell>
          <cell r="X768" t="str">
            <v>107-8680</v>
          </cell>
          <cell r="Y768" t="str">
            <v>後藤　信夫</v>
          </cell>
          <cell r="Z768" t="str">
            <v>25100H010</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cell r="S769" t="str">
            <v>03-3737-8621</v>
          </cell>
          <cell r="T769" t="str">
            <v>03-3737-8665</v>
          </cell>
          <cell r="U769" t="str">
            <v>03-3737-8621</v>
          </cell>
          <cell r="V769" t="str">
            <v>03-3737-8665</v>
          </cell>
          <cell r="W769" t="str">
            <v>東京都大田区南蒲田二丁目１６番４６号</v>
          </cell>
          <cell r="X769" t="str">
            <v>144-8551</v>
          </cell>
          <cell r="Y769" t="str">
            <v>安藤　毅</v>
          </cell>
          <cell r="Z769" t="str">
            <v>25200H006</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cell r="S770" t="str">
            <v>083-941-6558</v>
          </cell>
          <cell r="T770" t="str">
            <v>083-941-6557</v>
          </cell>
          <cell r="U770" t="str">
            <v>083-941-6558</v>
          </cell>
          <cell r="V770" t="str">
            <v>083-941-6557</v>
          </cell>
          <cell r="W770" t="str">
            <v>山口市大内長野５９３番１</v>
          </cell>
          <cell r="X770" t="str">
            <v>753-0211</v>
          </cell>
          <cell r="Y770" t="str">
            <v>千坂　直樹</v>
          </cell>
          <cell r="Z770" t="str">
            <v>25100H010</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cell r="S771" t="str">
            <v>084-955-1275</v>
          </cell>
          <cell r="T771" t="str">
            <v>084-955-2481</v>
          </cell>
          <cell r="U771" t="str">
            <v>084-955-1275</v>
          </cell>
          <cell r="V771" t="str">
            <v>084-955-2481</v>
          </cell>
          <cell r="W771" t="str">
            <v>広島県福山市御幸町大字中津原１７８７番地の１</v>
          </cell>
          <cell r="X771" t="str">
            <v>720-0004</v>
          </cell>
          <cell r="Y771" t="str">
            <v>髙尾　典秀</v>
          </cell>
          <cell r="Z771" t="str">
            <v>25200H006</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cell r="S772" t="str">
            <v>055-988-7101</v>
          </cell>
          <cell r="T772" t="str">
            <v>055-955-5689</v>
          </cell>
          <cell r="U772" t="str">
            <v>055-988-7101</v>
          </cell>
          <cell r="V772" t="str">
            <v>055-955-5689</v>
          </cell>
          <cell r="W772" t="str">
            <v>静岡県駿東郡長泉町南一色７２０番地</v>
          </cell>
          <cell r="X772" t="str">
            <v>411-0932</v>
          </cell>
          <cell r="Y772" t="str">
            <v>廣瀬　仁士</v>
          </cell>
          <cell r="Z772" t="str">
            <v>25200H006</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cell r="S773" t="str">
            <v>03-3481-2881</v>
          </cell>
          <cell r="T773" t="str">
            <v>-</v>
          </cell>
          <cell r="U773" t="str">
            <v>03-3481-2881</v>
          </cell>
          <cell r="V773" t="str">
            <v>-</v>
          </cell>
          <cell r="W773" t="str">
            <v>東京都渋谷区富ヶ谷一丁目１４番７号</v>
          </cell>
          <cell r="X773" t="str">
            <v>151-0063</v>
          </cell>
          <cell r="Y773" t="str">
            <v>石原　勉</v>
          </cell>
          <cell r="Z773" t="str">
            <v>25100H010</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cell r="S774" t="str">
            <v>03-6734-1143</v>
          </cell>
          <cell r="T774" t="str">
            <v>03-6734-1257</v>
          </cell>
          <cell r="U774" t="str">
            <v>03-6734-1143</v>
          </cell>
          <cell r="V774" t="str">
            <v>03-6734-1257</v>
          </cell>
          <cell r="W774" t="str">
            <v>東京都千代田区丸の内一丁目５番１号</v>
          </cell>
          <cell r="X774" t="str">
            <v>100-6514</v>
          </cell>
          <cell r="Y774" t="str">
            <v>中尾　慎太郎</v>
          </cell>
          <cell r="Z774" t="str">
            <v>25100H010</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cell r="S775" t="str">
            <v>050-6875-6348</v>
          </cell>
          <cell r="T775" t="str">
            <v>092-524-4166</v>
          </cell>
          <cell r="U775" t="str">
            <v>050-6875-6348</v>
          </cell>
          <cell r="V775" t="str">
            <v>092-524-4166</v>
          </cell>
          <cell r="W775" t="str">
            <v>福岡県福岡市中央区天神一丁目１１番１号ＯＮＥＦＵＫＵＯＫＡＢＬＤＧ．１４階</v>
          </cell>
          <cell r="X775" t="str">
            <v>810-0001</v>
          </cell>
          <cell r="Y775" t="str">
            <v>石橋　和幸</v>
          </cell>
          <cell r="Z775" t="str">
            <v>25200H006</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cell r="S776" t="str">
            <v>092-282-6850</v>
          </cell>
          <cell r="T776" t="str">
            <v>092-283-6860</v>
          </cell>
          <cell r="U776" t="str">
            <v>092-282-6850</v>
          </cell>
          <cell r="V776" t="str">
            <v>092-283-6860</v>
          </cell>
          <cell r="W776" t="str">
            <v>福岡県福岡市博多区対馬小路１番２１号</v>
          </cell>
          <cell r="X776" t="str">
            <v>732-0052</v>
          </cell>
          <cell r="Y776" t="str">
            <v>藤本　尚伸</v>
          </cell>
          <cell r="Z776" t="str">
            <v>25200H006</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cell r="S777" t="str">
            <v>0827-35-4821</v>
          </cell>
          <cell r="T777" t="str">
            <v>0827-35-4182</v>
          </cell>
          <cell r="U777" t="str">
            <v>0827-35-4821</v>
          </cell>
          <cell r="V777" t="str">
            <v>0827-35-4182</v>
          </cell>
          <cell r="W777" t="str">
            <v>岩国市周東町下久原１８１１番地の１</v>
          </cell>
          <cell r="X777" t="str">
            <v>742-0417</v>
          </cell>
          <cell r="Y777" t="str">
            <v>吉川　日生</v>
          </cell>
          <cell r="Z777" t="str">
            <v>25100H010</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cell r="S778" t="str">
            <v>044-578-3928</v>
          </cell>
          <cell r="T778" t="str">
            <v>044-567-5006</v>
          </cell>
          <cell r="U778" t="str">
            <v>044-578-3928</v>
          </cell>
          <cell r="V778" t="str">
            <v>044-567-5006</v>
          </cell>
          <cell r="W778" t="str">
            <v>神奈川県川崎市中原区小杉町一丁目４０３番地３５武蔵小杉タワープレイス内</v>
          </cell>
          <cell r="X778" t="str">
            <v>213-0001</v>
          </cell>
          <cell r="Y778" t="str">
            <v>徳岡　誠人</v>
          </cell>
          <cell r="Z778" t="str">
            <v>25200H006</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cell r="S779" t="str">
            <v>092-551-1217</v>
          </cell>
          <cell r="T779" t="str">
            <v>092-552-2132</v>
          </cell>
          <cell r="U779" t="str">
            <v>092-551-1217</v>
          </cell>
          <cell r="V779" t="str">
            <v>092-552-2132</v>
          </cell>
          <cell r="W779" t="str">
            <v>福岡県福岡市南区寺塚一丁目２８番５号</v>
          </cell>
          <cell r="X779" t="str">
            <v>815-0074</v>
          </cell>
          <cell r="Y779" t="str">
            <v>西野　和彦</v>
          </cell>
          <cell r="Z779" t="str">
            <v>25200H006</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cell r="S780" t="str">
            <v>093-642-3911</v>
          </cell>
          <cell r="T780" t="str">
            <v>093-642-3967</v>
          </cell>
          <cell r="U780" t="str">
            <v>093-642-3911</v>
          </cell>
          <cell r="V780" t="str">
            <v>093-642-3967</v>
          </cell>
          <cell r="W780" t="str">
            <v>福岡県北九州市八幡西区森下町２７番２５号</v>
          </cell>
          <cell r="X780" t="str">
            <v>806-0046</v>
          </cell>
          <cell r="Y780" t="str">
            <v>久米　大輔</v>
          </cell>
          <cell r="Z780" t="str">
            <v>25100H010</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cell r="S781" t="str">
            <v>083-929-0106</v>
          </cell>
          <cell r="T781" t="str">
            <v>083-929-0135</v>
          </cell>
          <cell r="U781" t="str">
            <v>083-929-0106</v>
          </cell>
          <cell r="V781" t="str">
            <v>083-929-0135</v>
          </cell>
          <cell r="W781" t="str">
            <v>山口市仁保下郷３３７３番地</v>
          </cell>
          <cell r="X781" t="str">
            <v>753-0303</v>
          </cell>
          <cell r="Y781" t="str">
            <v>石原　浩</v>
          </cell>
          <cell r="Z781" t="str">
            <v>25100H010</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cell r="S782" t="str">
            <v>06-6314-6300</v>
          </cell>
          <cell r="T782" t="str">
            <v>06-6314-6301</v>
          </cell>
          <cell r="U782" t="str">
            <v>06-6314-6300</v>
          </cell>
          <cell r="V782" t="str">
            <v>06-6314-6301</v>
          </cell>
          <cell r="W782" t="str">
            <v>大阪府大阪市中央区石町一丁目１番１号天満橋千代田ビル２号館５階</v>
          </cell>
          <cell r="X782" t="str">
            <v>540-0033</v>
          </cell>
          <cell r="Y782" t="str">
            <v>三木　健治</v>
          </cell>
          <cell r="Z782" t="str">
            <v>25100H010</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cell r="S783" t="str">
            <v>03-3477-0111</v>
          </cell>
          <cell r="T783" t="str">
            <v>-</v>
          </cell>
          <cell r="U783" t="str">
            <v>03-3477-0111</v>
          </cell>
          <cell r="V783" t="str">
            <v>-</v>
          </cell>
          <cell r="W783" t="str">
            <v>東京都千代田区大手町二丁目３番１号</v>
          </cell>
          <cell r="X783" t="str">
            <v>100-8792</v>
          </cell>
          <cell r="Y783" t="str">
            <v>小池　信也</v>
          </cell>
          <cell r="Z783" t="str">
            <v>25100H010</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cell r="S784" t="str">
            <v>03-6718-3700</v>
          </cell>
          <cell r="T784" t="str">
            <v>03-6718-3707</v>
          </cell>
          <cell r="U784" t="str">
            <v>03-6718-3700</v>
          </cell>
          <cell r="V784" t="str">
            <v>03-6718-3707</v>
          </cell>
          <cell r="W784" t="str">
            <v>東京都港区港南二丁目３番１３号</v>
          </cell>
          <cell r="X784" t="str">
            <v>108-0075</v>
          </cell>
          <cell r="Y784" t="str">
            <v>四方　克弘</v>
          </cell>
          <cell r="Z784" t="str">
            <v>25200H006</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cell r="S785" t="str">
            <v>06-6661-6946</v>
          </cell>
          <cell r="T785" t="str">
            <v>06-6661-7416</v>
          </cell>
          <cell r="U785" t="str">
            <v>06-6661-6946</v>
          </cell>
          <cell r="V785" t="str">
            <v>06-6661-7416</v>
          </cell>
          <cell r="W785" t="str">
            <v>大阪府大阪市阿倍野区晴明通２番２０号</v>
          </cell>
          <cell r="X785" t="str">
            <v>545-0032</v>
          </cell>
          <cell r="Y785" t="str">
            <v>土井　康裕</v>
          </cell>
          <cell r="Z785" t="str">
            <v>25200H006</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cell r="S786" t="str">
            <v>03-3548-0788</v>
          </cell>
          <cell r="T786" t="str">
            <v>03-3548-0791</v>
          </cell>
          <cell r="U786" t="str">
            <v>03-3548-0788</v>
          </cell>
          <cell r="V786" t="str">
            <v>03-3548-0791</v>
          </cell>
          <cell r="W786" t="str">
            <v>東京都中央区京橋二丁目２番１号　京橋エドグラン２１階</v>
          </cell>
          <cell r="X786" t="str">
            <v>104-0031</v>
          </cell>
          <cell r="Y786" t="str">
            <v>秋沢　英海</v>
          </cell>
          <cell r="Z786" t="str">
            <v>25100H010</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cell r="S787" t="str">
            <v>045-770-2218</v>
          </cell>
          <cell r="T787" t="str">
            <v>045-773-1309</v>
          </cell>
          <cell r="U787" t="str">
            <v>045-770-2218</v>
          </cell>
          <cell r="V787" t="str">
            <v>045-773-1309</v>
          </cell>
          <cell r="W787" t="str">
            <v>神奈川県横浜市磯子区新杉田町８番地</v>
          </cell>
          <cell r="X787" t="str">
            <v>235-8523</v>
          </cell>
          <cell r="Y787" t="str">
            <v>片岡　寛</v>
          </cell>
          <cell r="Z787" t="str">
            <v>25200H006</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cell r="S788" t="str">
            <v>0567-26-5251</v>
          </cell>
          <cell r="T788" t="str">
            <v>0567-26-6099</v>
          </cell>
          <cell r="U788" t="str">
            <v>0567-26-5251</v>
          </cell>
          <cell r="V788" t="str">
            <v>0567-26-6099</v>
          </cell>
          <cell r="W788" t="str">
            <v>愛知県津島市東柳原町五丁目５番地１</v>
          </cell>
          <cell r="X788" t="str">
            <v>496-0045</v>
          </cell>
          <cell r="Y788" t="str">
            <v>長田　一郎</v>
          </cell>
          <cell r="Z788" t="str">
            <v>25100H010</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cell r="S789" t="str">
            <v>03-4579-1678</v>
          </cell>
          <cell r="T789" t="str">
            <v>03-5546-7800</v>
          </cell>
          <cell r="U789" t="str">
            <v>03-4579-1678</v>
          </cell>
          <cell r="V789" t="str">
            <v>03-5546-7800</v>
          </cell>
          <cell r="W789" t="str">
            <v>東京都江東区豊洲一丁目１番１号</v>
          </cell>
          <cell r="X789" t="str">
            <v>135-8560</v>
          </cell>
          <cell r="Y789" t="str">
            <v>齊藤　昇</v>
          </cell>
          <cell r="Z789" t="str">
            <v>25200H006</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cell r="S790" t="str">
            <v>06-6352-0551</v>
          </cell>
          <cell r="T790" t="str">
            <v>06-6352-1214</v>
          </cell>
          <cell r="U790" t="str">
            <v>06-6352-0551</v>
          </cell>
          <cell r="V790" t="str">
            <v>06-6352-1214</v>
          </cell>
          <cell r="W790" t="str">
            <v>大阪府大阪市北区東天満一丁目１１番１９号</v>
          </cell>
          <cell r="X790" t="str">
            <v>530-8535</v>
          </cell>
          <cell r="Y790" t="str">
            <v>小川　正人</v>
          </cell>
          <cell r="Z790" t="str">
            <v>25200H006</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cell r="S791" t="str">
            <v>06-6147-5196</v>
          </cell>
          <cell r="T791" t="str">
            <v>06-4708-5723</v>
          </cell>
          <cell r="U791" t="str">
            <v>06-6147-5196</v>
          </cell>
          <cell r="V791" t="str">
            <v>06-4708-5723</v>
          </cell>
          <cell r="W791" t="str">
            <v>大阪府大阪市中央区淡路町四丁目２番１３号アーバンネット御堂筋ビル</v>
          </cell>
          <cell r="X791" t="str">
            <v>541-0047</v>
          </cell>
          <cell r="Y791" t="str">
            <v>宮奥　健人</v>
          </cell>
          <cell r="Z791" t="str">
            <v>25100H010</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cell r="S792" t="str">
            <v>086-252-2111</v>
          </cell>
          <cell r="T792" t="str">
            <v>086-253-4145</v>
          </cell>
          <cell r="U792" t="str">
            <v>086-252-2111</v>
          </cell>
          <cell r="V792" t="str">
            <v>086-253-4145</v>
          </cell>
          <cell r="W792" t="str">
            <v>岡山県岡山市北区清心町４番３１号</v>
          </cell>
          <cell r="X792" t="str">
            <v>700-0027</v>
          </cell>
          <cell r="Y792" t="str">
            <v>馬屋原　章</v>
          </cell>
          <cell r="Z792" t="str">
            <v>25100H010</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cell r="S793" t="str">
            <v>087-862-5865</v>
          </cell>
          <cell r="T793" t="str">
            <v>087-837-0590</v>
          </cell>
          <cell r="U793" t="str">
            <v>087-862-5865</v>
          </cell>
          <cell r="V793" t="str">
            <v>087-837-0590</v>
          </cell>
          <cell r="W793" t="str">
            <v>香川県高松市上福岡町２０５７番地６</v>
          </cell>
          <cell r="X793" t="str">
            <v>760-0077</v>
          </cell>
          <cell r="Y793" t="str">
            <v>酒井　由希彦</v>
          </cell>
          <cell r="Z793" t="str">
            <v>25100H010</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cell r="S794" t="str">
            <v>03-3814-7600</v>
          </cell>
          <cell r="T794" t="str">
            <v>03-3813-4630</v>
          </cell>
          <cell r="U794" t="str">
            <v>03-3814-7600</v>
          </cell>
          <cell r="V794" t="str">
            <v>03-3813-4630</v>
          </cell>
          <cell r="W794" t="str">
            <v>東京都品川区東大井二丁目１３番８号</v>
          </cell>
          <cell r="X794" t="str">
            <v>140-0011</v>
          </cell>
          <cell r="Y794" t="str">
            <v>熊本　文生</v>
          </cell>
          <cell r="Z794" t="str">
            <v>25100H010</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cell r="S795" t="str">
            <v>0833-78-1763</v>
          </cell>
          <cell r="T795" t="str">
            <v>0833-78-1362</v>
          </cell>
          <cell r="U795" t="str">
            <v>0833-78-1763</v>
          </cell>
          <cell r="V795" t="str">
            <v>0833-78-1362</v>
          </cell>
          <cell r="W795" t="str">
            <v>光市室積新開二丁目７番２３号</v>
          </cell>
          <cell r="X795" t="str">
            <v>743-0071</v>
          </cell>
          <cell r="Y795" t="str">
            <v>繁　徹範</v>
          </cell>
          <cell r="Z795" t="str">
            <v>25100H010</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cell r="S796" t="str">
            <v>03-6381-2400</v>
          </cell>
          <cell r="T796" t="str">
            <v>03-6381-2473</v>
          </cell>
          <cell r="U796" t="str">
            <v>03-6381-2400</v>
          </cell>
          <cell r="V796" t="str">
            <v>03-6381-2473</v>
          </cell>
          <cell r="W796" t="str">
            <v>東京都中央区晴海一丁目８番１１号</v>
          </cell>
          <cell r="X796" t="str">
            <v>104-6126</v>
          </cell>
          <cell r="Y796" t="str">
            <v>冨澤　博志</v>
          </cell>
          <cell r="Z796" t="str">
            <v>25200H006</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cell r="S797" t="str">
            <v>0836-54-0200</v>
          </cell>
          <cell r="T797" t="str">
            <v>0836-54-0181</v>
          </cell>
          <cell r="U797" t="str">
            <v>0836-54-0200</v>
          </cell>
          <cell r="V797" t="str">
            <v>0836-54-0181</v>
          </cell>
          <cell r="W797" t="str">
            <v>宇部市大字西岐波宇部臨空頭脳パーク８番</v>
          </cell>
          <cell r="X797" t="str">
            <v>755-0151</v>
          </cell>
          <cell r="Y797" t="str">
            <v>花村　浩史</v>
          </cell>
          <cell r="Z797" t="str">
            <v>25100H010</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cell r="S798" t="str">
            <v>03-5816-2755</v>
          </cell>
          <cell r="T798" t="str">
            <v>03-5816-2756</v>
          </cell>
          <cell r="U798" t="str">
            <v>03-5816-2755</v>
          </cell>
          <cell r="V798" t="str">
            <v>03-5816-2756</v>
          </cell>
          <cell r="W798" t="str">
            <v>東京都千代田区外神田六丁目５番３号</v>
          </cell>
          <cell r="X798" t="str">
            <v>101-0021</v>
          </cell>
          <cell r="Y798" t="str">
            <v>後藤　勝</v>
          </cell>
          <cell r="Z798" t="str">
            <v>25200H006</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cell r="S799" t="str">
            <v>092-624-7570</v>
          </cell>
          <cell r="T799" t="str">
            <v>092-624-7571</v>
          </cell>
          <cell r="U799" t="str">
            <v>092-624-7570</v>
          </cell>
          <cell r="V799" t="str">
            <v>092-624-7571</v>
          </cell>
          <cell r="W799" t="str">
            <v>福岡県福岡市東区多の津四丁目６番４号</v>
          </cell>
          <cell r="X799" t="str">
            <v>813-0034</v>
          </cell>
          <cell r="Y799" t="str">
            <v>工藤　正之</v>
          </cell>
          <cell r="Z799" t="str">
            <v>25100H010</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cell r="S800" t="str">
            <v>052-582-2103</v>
          </cell>
          <cell r="T800" t="str">
            <v>052-562-0933</v>
          </cell>
          <cell r="U800" t="str">
            <v>052-582-2103</v>
          </cell>
          <cell r="V800" t="str">
            <v>052-562-0933</v>
          </cell>
          <cell r="W800" t="str">
            <v>愛知県名古屋市中村区名駅南二丁目１４番１９号</v>
          </cell>
          <cell r="X800" t="str">
            <v>450-8577</v>
          </cell>
          <cell r="Y800" t="str">
            <v>岩切　道郎</v>
          </cell>
          <cell r="Z800" t="str">
            <v>25100H010</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cell r="S801" t="str">
            <v>03-6324-4355</v>
          </cell>
          <cell r="T801" t="str">
            <v>03-6324-4356</v>
          </cell>
          <cell r="U801" t="str">
            <v>03-6324-4355</v>
          </cell>
          <cell r="V801" t="str">
            <v>03-6324-4356</v>
          </cell>
          <cell r="W801" t="str">
            <v>東京都港区芝浦一丁目１番１号</v>
          </cell>
          <cell r="X801" t="str">
            <v>105-0023</v>
          </cell>
          <cell r="Y801" t="str">
            <v>村上　雅亮</v>
          </cell>
          <cell r="Z801" t="str">
            <v>25200H006</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cell r="S802" t="str">
            <v>076-444-1111</v>
          </cell>
          <cell r="T802" t="str">
            <v>076-444-1161</v>
          </cell>
          <cell r="U802" t="str">
            <v>076-444-1111</v>
          </cell>
          <cell r="V802" t="str">
            <v>076-444-1161</v>
          </cell>
          <cell r="W802" t="str">
            <v>富山県富山市牛島新町５番５号</v>
          </cell>
          <cell r="X802" t="str">
            <v>930-8577</v>
          </cell>
          <cell r="Y802" t="str">
            <v>疋田　秀三</v>
          </cell>
          <cell r="Z802" t="str">
            <v>25100H010</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cell r="S803" t="str">
            <v>06-6282-0310</v>
          </cell>
          <cell r="T803" t="str">
            <v>06-6282-0311</v>
          </cell>
          <cell r="U803" t="str">
            <v>06-6282-0310</v>
          </cell>
          <cell r="V803" t="str">
            <v>06-6282-0311</v>
          </cell>
          <cell r="W803" t="str">
            <v>大阪府大阪市中央区南本町三丁目６番１４号</v>
          </cell>
          <cell r="X803" t="str">
            <v>541-0054</v>
          </cell>
          <cell r="Y803" t="str">
            <v>皆木　卓士</v>
          </cell>
          <cell r="Z803" t="str">
            <v>25100H010</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cell r="S804" t="str">
            <v>086-243-8868</v>
          </cell>
          <cell r="T804" t="str">
            <v>086-243-8895</v>
          </cell>
          <cell r="U804" t="str">
            <v>086-243-8868</v>
          </cell>
          <cell r="V804" t="str">
            <v>086-243-8895</v>
          </cell>
          <cell r="W804" t="str">
            <v>岡山県岡山市南区西市１１６番地１３</v>
          </cell>
          <cell r="X804" t="str">
            <v>700-0953</v>
          </cell>
          <cell r="Y804" t="str">
            <v>橋本　明三</v>
          </cell>
          <cell r="Z804" t="str">
            <v>25200H006</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cell r="S805" t="str">
            <v>03-5326-7234</v>
          </cell>
          <cell r="T805" t="str">
            <v>03-5326-7211</v>
          </cell>
          <cell r="U805" t="str">
            <v>03-5326-7234</v>
          </cell>
          <cell r="V805" t="str">
            <v>03-5326-7211</v>
          </cell>
          <cell r="W805" t="str">
            <v>東京都新宿区西新宿一丁目２４番１号　エステック情報ビル２２階</v>
          </cell>
          <cell r="X805" t="str">
            <v>160-0023</v>
          </cell>
          <cell r="Y805" t="str">
            <v>ピー・エス・アモス・　ビクター</v>
          </cell>
          <cell r="Z805" t="str">
            <v>25100H010</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cell r="S806" t="str">
            <v>093-521-3726</v>
          </cell>
          <cell r="T806" t="str">
            <v>093-511-4634</v>
          </cell>
          <cell r="U806" t="str">
            <v>093-521-3726</v>
          </cell>
          <cell r="V806" t="str">
            <v>093-511-4634</v>
          </cell>
          <cell r="W806" t="str">
            <v>福岡県北九州市小倉北区堺町一丁目２番１６号</v>
          </cell>
          <cell r="X806" t="str">
            <v>802-0005</v>
          </cell>
          <cell r="Y806" t="str">
            <v>清水　誠</v>
          </cell>
          <cell r="Z806" t="str">
            <v>25100H010</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cell r="S807" t="str">
            <v>092-621-7855</v>
          </cell>
          <cell r="T807" t="str">
            <v>092-611-8278</v>
          </cell>
          <cell r="U807" t="str">
            <v>092-621-7855</v>
          </cell>
          <cell r="V807" t="str">
            <v>092-611-8278</v>
          </cell>
          <cell r="W807" t="str">
            <v>福岡県糟屋郡粕屋町大字仲原２５６７番地</v>
          </cell>
          <cell r="X807" t="str">
            <v>811-2304</v>
          </cell>
          <cell r="Y807" t="str">
            <v>大谷　勝己</v>
          </cell>
          <cell r="Z807" t="str">
            <v>25100H010</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cell r="S808" t="str">
            <v>06-6160-1139</v>
          </cell>
          <cell r="T808" t="str">
            <v>06-6160-1239</v>
          </cell>
          <cell r="U808" t="str">
            <v>06-6160-1139</v>
          </cell>
          <cell r="V808" t="str">
            <v>06-6160-1239</v>
          </cell>
          <cell r="W808" t="str">
            <v>大阪府大阪市東淀川区東中島四丁目１１番１０号</v>
          </cell>
          <cell r="X808" t="str">
            <v>533-0033</v>
          </cell>
          <cell r="Y808" t="str">
            <v>白水　靖郎</v>
          </cell>
          <cell r="Z808" t="str">
            <v>25100H010</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cell r="S809" t="str">
            <v>0833-41-0679</v>
          </cell>
          <cell r="T809" t="str">
            <v>0833-41-0676</v>
          </cell>
          <cell r="U809" t="str">
            <v>0833-41-0679</v>
          </cell>
          <cell r="V809" t="str">
            <v>0833-41-0676</v>
          </cell>
          <cell r="W809" t="str">
            <v>下松市大字平田４４３番地</v>
          </cell>
          <cell r="X809" t="str">
            <v>744-0021</v>
          </cell>
          <cell r="Y809" t="str">
            <v>弘中　美光</v>
          </cell>
          <cell r="Z809" t="str">
            <v>25100H010</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cell r="S810" t="str">
            <v>03-5450-3700</v>
          </cell>
          <cell r="T810" t="str">
            <v>03-5450-3701</v>
          </cell>
          <cell r="U810" t="str">
            <v>03-5450-3700</v>
          </cell>
          <cell r="V810" t="str">
            <v>03-5450-3701</v>
          </cell>
          <cell r="W810" t="str">
            <v>東京都世田谷区桜新町二丁目２２番３号ＮＤＳビル</v>
          </cell>
          <cell r="X810" t="str">
            <v>154-0015</v>
          </cell>
          <cell r="Y810" t="str">
            <v>髙塚　敏</v>
          </cell>
          <cell r="Z810" t="str">
            <v>25100H010</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cell r="S811" t="str">
            <v>0852-23-8847</v>
          </cell>
          <cell r="T811" t="str">
            <v>0852-23-8848</v>
          </cell>
          <cell r="U811" t="str">
            <v>0852-23-8847</v>
          </cell>
          <cell r="V811" t="str">
            <v>0852-23-8848</v>
          </cell>
          <cell r="W811" t="str">
            <v>島根県松江市下東川津町１３１番地</v>
          </cell>
          <cell r="X811" t="str">
            <v>690-0822</v>
          </cell>
          <cell r="Y811" t="str">
            <v>渡邉　正巳</v>
          </cell>
          <cell r="Z811" t="str">
            <v>25100H010</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cell r="S812" t="str">
            <v>03-6870-5800</v>
          </cell>
          <cell r="T812" t="str">
            <v>03-5358-2620</v>
          </cell>
          <cell r="U812" t="str">
            <v>03-6870-5800</v>
          </cell>
          <cell r="V812" t="str">
            <v>03-5358-2620</v>
          </cell>
          <cell r="W812" t="str">
            <v>東京都渋谷区代々木二丁目２番１号　小田急サザンタワー</v>
          </cell>
          <cell r="X812" t="str">
            <v>151-8583</v>
          </cell>
          <cell r="Y812" t="str">
            <v>小関　剛史</v>
          </cell>
          <cell r="Z812" t="str">
            <v>25100H010</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cell r="S813" t="str">
            <v>0742-36-0211</v>
          </cell>
          <cell r="T813" t="str">
            <v>0742-36-0218</v>
          </cell>
          <cell r="U813" t="str">
            <v>0742-36-0211</v>
          </cell>
          <cell r="V813" t="str">
            <v>0742-36-0218</v>
          </cell>
          <cell r="W813" t="str">
            <v>奈良県奈良市大宮町二丁目４番２５号</v>
          </cell>
          <cell r="X813" t="str">
            <v>630-8115</v>
          </cell>
          <cell r="Y813" t="str">
            <v>田中　竹延</v>
          </cell>
          <cell r="Z813" t="str">
            <v>25100H010</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cell r="S814" t="str">
            <v>0836-39-6611</v>
          </cell>
          <cell r="T814" t="str">
            <v>0836-39-6610</v>
          </cell>
          <cell r="U814" t="str">
            <v>0836-39-6611</v>
          </cell>
          <cell r="V814" t="str">
            <v>0836-39-6610</v>
          </cell>
          <cell r="W814" t="str">
            <v>宇部市芝中町１番２５号</v>
          </cell>
          <cell r="X814" t="str">
            <v>755-0017</v>
          </cell>
          <cell r="Y814" t="str">
            <v>橋本　健一</v>
          </cell>
          <cell r="Z814" t="str">
            <v>25100H010</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cell r="S815" t="str">
            <v>075-864-9040</v>
          </cell>
          <cell r="T815" t="str">
            <v>075-864-8339</v>
          </cell>
          <cell r="U815" t="str">
            <v>075-864-9040</v>
          </cell>
          <cell r="V815" t="str">
            <v>075-864-8339</v>
          </cell>
          <cell r="W815" t="str">
            <v>京都府京都市右京区梅津高畝町４７番地</v>
          </cell>
          <cell r="X815" t="str">
            <v>615-8686</v>
          </cell>
          <cell r="Y815" t="str">
            <v>西村　陽</v>
          </cell>
          <cell r="Z815" t="str">
            <v>25200H006</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cell r="S816" t="str">
            <v>0823-24-9345</v>
          </cell>
          <cell r="T816" t="str">
            <v>0823-24-9348</v>
          </cell>
          <cell r="U816" t="str">
            <v>0823-24-9345</v>
          </cell>
          <cell r="V816" t="str">
            <v>0823-24-9348</v>
          </cell>
          <cell r="W816" t="str">
            <v>広島県呉市海岸四丁目７番１号</v>
          </cell>
          <cell r="X816" t="str">
            <v>737-0823</v>
          </cell>
          <cell r="Y816" t="str">
            <v>間　賢一郎</v>
          </cell>
          <cell r="Z816" t="str">
            <v>25200H006</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cell r="S817" t="str">
            <v>03-5511-8156</v>
          </cell>
          <cell r="T817" t="str">
            <v>03-5511-8157</v>
          </cell>
          <cell r="U817" t="str">
            <v>03-5511-8156</v>
          </cell>
          <cell r="V817" t="str">
            <v>03-5511-8157</v>
          </cell>
          <cell r="W817" t="str">
            <v>東京都千代田区霞が関三丁目２番１号霞が関コモンゲート西館２０階</v>
          </cell>
          <cell r="X817" t="str">
            <v>100-0013</v>
          </cell>
          <cell r="Y817" t="str">
            <v>山口　治紀</v>
          </cell>
          <cell r="Z817" t="str">
            <v>25100H010</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cell r="S818" t="str">
            <v>03-6700-8022</v>
          </cell>
          <cell r="T818" t="str">
            <v>03-6700-8023</v>
          </cell>
          <cell r="U818" t="str">
            <v>03-6700-8022</v>
          </cell>
          <cell r="V818" t="str">
            <v>03-6700-8023</v>
          </cell>
          <cell r="W818" t="str">
            <v>東京都中央区八重洲二丁目２番１号</v>
          </cell>
          <cell r="X818" t="str">
            <v>104-0028</v>
          </cell>
          <cell r="Y818" t="str">
            <v>山田　貴博</v>
          </cell>
          <cell r="Z818" t="str">
            <v>25100H010</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cell r="S819" t="str">
            <v>03-5956-5506</v>
          </cell>
          <cell r="T819" t="str">
            <v>03-5956-5513</v>
          </cell>
          <cell r="U819" t="str">
            <v>03-5956-5506</v>
          </cell>
          <cell r="V819" t="str">
            <v>03-5956-5513</v>
          </cell>
          <cell r="W819" t="str">
            <v>東京都豊島区東池袋四丁目４１番２４号</v>
          </cell>
          <cell r="X819" t="str">
            <v>170-0013</v>
          </cell>
          <cell r="Y819" t="str">
            <v>堀　尚義</v>
          </cell>
          <cell r="Z819" t="str">
            <v>25100H010</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cell r="S820" t="str">
            <v>03-3988-4715</v>
          </cell>
          <cell r="T820" t="str">
            <v>03-3971-1183</v>
          </cell>
          <cell r="U820" t="str">
            <v>03-3988-4715</v>
          </cell>
          <cell r="V820" t="str">
            <v>03-3971-1183</v>
          </cell>
          <cell r="W820" t="str">
            <v>東京都豊島区池袋二丁目５０番１号</v>
          </cell>
          <cell r="X820" t="str">
            <v>171-0014</v>
          </cell>
          <cell r="Y820" t="str">
            <v>馬場　栄一</v>
          </cell>
          <cell r="Z820" t="str">
            <v>25100H010</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cell r="S821" t="str">
            <v>083-246-3831</v>
          </cell>
          <cell r="T821" t="str">
            <v>083-246-3831</v>
          </cell>
          <cell r="U821" t="str">
            <v>083-246-3831</v>
          </cell>
          <cell r="V821" t="str">
            <v>083-246-3831</v>
          </cell>
          <cell r="W821" t="str">
            <v>下関市長府三島町１７番６号</v>
          </cell>
          <cell r="X821" t="str">
            <v>752-0965</v>
          </cell>
          <cell r="Y821" t="str">
            <v>木本　真</v>
          </cell>
          <cell r="Z821" t="str">
            <v>10600H006</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cell r="S822" t="str">
            <v>0835-38-8886</v>
          </cell>
          <cell r="T822" t="str">
            <v>-</v>
          </cell>
          <cell r="U822" t="str">
            <v>0835-38-8886</v>
          </cell>
          <cell r="V822" t="str">
            <v>-</v>
          </cell>
          <cell r="W822" t="str">
            <v>防府市大字新田４８２番地の３</v>
          </cell>
          <cell r="X822" t="str">
            <v>747-0825</v>
          </cell>
          <cell r="Y822" t="str">
            <v>松永　朋子</v>
          </cell>
          <cell r="Z822" t="str">
            <v>25100H010</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cell r="S823" t="str">
            <v>086-454-6191</v>
          </cell>
          <cell r="T823" t="str">
            <v>086-460-0293</v>
          </cell>
          <cell r="U823" t="str">
            <v>086-454-6191</v>
          </cell>
          <cell r="V823" t="str">
            <v>086-460-0293</v>
          </cell>
          <cell r="W823" t="str">
            <v>岡山県倉敷市中島２５４４番地１</v>
          </cell>
          <cell r="X823" t="str">
            <v>710-0803</v>
          </cell>
          <cell r="Y823" t="str">
            <v>堀　秀樹</v>
          </cell>
          <cell r="Z823" t="str">
            <v>25200H006</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cell r="S824" t="str">
            <v>0827-22-1092</v>
          </cell>
          <cell r="T824" t="str">
            <v>-</v>
          </cell>
          <cell r="U824" t="str">
            <v>0827-22-1092</v>
          </cell>
          <cell r="V824" t="str">
            <v>-</v>
          </cell>
          <cell r="W824" t="str">
            <v>岩国市日の出町３番１０号</v>
          </cell>
          <cell r="X824" t="str">
            <v>740-0014</v>
          </cell>
          <cell r="Y824" t="str">
            <v>上田　純史</v>
          </cell>
          <cell r="Z824" t="str">
            <v>25100H010</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cell r="S825" t="str">
            <v>083-772-2626</v>
          </cell>
          <cell r="T825" t="str">
            <v>083-772-2649</v>
          </cell>
          <cell r="U825" t="str">
            <v>083-772-2626</v>
          </cell>
          <cell r="V825" t="str">
            <v>083-772-2649</v>
          </cell>
          <cell r="W825" t="str">
            <v>下関市豊浦町豊洋台一丁目９７７番地の３</v>
          </cell>
          <cell r="X825" t="str">
            <v>759-6313</v>
          </cell>
          <cell r="Y825" t="str">
            <v>石光　教子</v>
          </cell>
          <cell r="Z825" t="str">
            <v>25100H010</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cell r="S826" t="str">
            <v>03-5326-6707</v>
          </cell>
          <cell r="T826" t="str">
            <v>03-3377-7567</v>
          </cell>
          <cell r="U826" t="str">
            <v>03-5326-6707</v>
          </cell>
          <cell r="V826" t="str">
            <v>03-3377-7567</v>
          </cell>
          <cell r="W826" t="str">
            <v>東京都新宿区西新宿二丁目３番２号</v>
          </cell>
          <cell r="X826" t="str">
            <v>163-8003</v>
          </cell>
          <cell r="Y826" t="str">
            <v>若槻　肇</v>
          </cell>
          <cell r="Z826" t="str">
            <v>25100H010</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cell r="S827" t="str">
            <v>03-3769-8000</v>
          </cell>
          <cell r="T827" t="str">
            <v>03-3769-9819</v>
          </cell>
          <cell r="U827" t="str">
            <v>03-3769-8000</v>
          </cell>
          <cell r="V827" t="str">
            <v>03-3769-9819</v>
          </cell>
          <cell r="W827" t="str">
            <v>東京都港区芝五丁目２９番１４号</v>
          </cell>
          <cell r="X827" t="str">
            <v>108-0014</v>
          </cell>
          <cell r="Y827" t="str">
            <v>谷　清人</v>
          </cell>
          <cell r="Z827" t="str">
            <v>25200H006</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cell r="S828" t="str">
            <v>03-6404-3311</v>
          </cell>
          <cell r="T828" t="str">
            <v>03-6404-3313</v>
          </cell>
          <cell r="U828" t="str">
            <v>03-6404-3311</v>
          </cell>
          <cell r="V828" t="str">
            <v>03-6404-3313</v>
          </cell>
          <cell r="W828" t="str">
            <v>東京都大田区大森北一丁目１２番５号</v>
          </cell>
          <cell r="X828" t="str">
            <v>143-0016</v>
          </cell>
          <cell r="Y828" t="str">
            <v>松本　俊治</v>
          </cell>
          <cell r="Z828" t="str">
            <v>25200H006</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cell r="S829" t="str">
            <v>082-533-7027</v>
          </cell>
          <cell r="T829" t="str">
            <v>082-533-7026</v>
          </cell>
          <cell r="U829" t="str">
            <v>082-533-7027</v>
          </cell>
          <cell r="V829" t="str">
            <v>082-533-7026</v>
          </cell>
          <cell r="W829" t="str">
            <v>広島県広島市西区横川町三丁目２番３６号</v>
          </cell>
          <cell r="X829" t="str">
            <v>733-0011</v>
          </cell>
          <cell r="Y829" t="str">
            <v>児玉　将典</v>
          </cell>
          <cell r="Z829" t="str">
            <v>25100H010</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cell r="S830" t="str">
            <v>06-6455-3143</v>
          </cell>
          <cell r="T830" t="str">
            <v>-</v>
          </cell>
          <cell r="U830" t="str">
            <v>06-6455-3143</v>
          </cell>
          <cell r="V830" t="str">
            <v>-</v>
          </cell>
          <cell r="W830" t="str">
            <v>大阪府大阪市北区堂島三丁目１番２１号</v>
          </cell>
          <cell r="X830" t="str">
            <v>530-0003</v>
          </cell>
          <cell r="Y830" t="str">
            <v>中島　弘嗣</v>
          </cell>
          <cell r="Z830" t="str">
            <v>25200H006</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cell r="S831" t="str">
            <v>092-588-6303</v>
          </cell>
          <cell r="T831" t="str">
            <v>092-588-6306</v>
          </cell>
          <cell r="U831" t="str">
            <v>092-588-6303</v>
          </cell>
          <cell r="V831" t="str">
            <v>092-588-6306</v>
          </cell>
          <cell r="W831" t="str">
            <v>福岡県福岡市博多区光丘町三丁目１番５号</v>
          </cell>
          <cell r="X831" t="str">
            <v>812-0874</v>
          </cell>
          <cell r="Y831" t="str">
            <v>垣本　政輝</v>
          </cell>
          <cell r="Z831" t="str">
            <v>25100H010</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cell r="S832" t="str">
            <v>03-6380-8560</v>
          </cell>
          <cell r="T832" t="str">
            <v>-</v>
          </cell>
          <cell r="U832" t="str">
            <v>03-6380-8560</v>
          </cell>
          <cell r="V832" t="str">
            <v>-</v>
          </cell>
          <cell r="W832" t="str">
            <v>東京都千代田区平河町一丁目１番８号</v>
          </cell>
          <cell r="X832" t="str">
            <v>102-0093</v>
          </cell>
          <cell r="Y832" t="str">
            <v>下田　昌孝</v>
          </cell>
          <cell r="Z832" t="str">
            <v>25100H010</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cell r="S833" t="str">
            <v>083-231-1167</v>
          </cell>
          <cell r="T833" t="str">
            <v>083-233-4581</v>
          </cell>
          <cell r="U833" t="str">
            <v>083-231-1167</v>
          </cell>
          <cell r="V833" t="str">
            <v>083-233-4581</v>
          </cell>
          <cell r="W833" t="str">
            <v>下関市前田一丁目１４番２６号</v>
          </cell>
          <cell r="X833" t="str">
            <v>752-0997</v>
          </cell>
          <cell r="Y833" t="str">
            <v>金子　タマ子</v>
          </cell>
          <cell r="Z833" t="str">
            <v>25100H010</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cell r="S834" t="str">
            <v>0836-39-5200</v>
          </cell>
          <cell r="T834" t="str">
            <v>0836-39-5201</v>
          </cell>
          <cell r="U834" t="str">
            <v>0836-39-5200</v>
          </cell>
          <cell r="V834" t="str">
            <v>0836-39-5201</v>
          </cell>
          <cell r="W834" t="str">
            <v>宇部市松島町１８番１０号太陽生命宇部ビル２Ｆ</v>
          </cell>
          <cell r="X834" t="str">
            <v>755-0042</v>
          </cell>
          <cell r="Y834" t="str">
            <v>郷田　宏</v>
          </cell>
          <cell r="Z834" t="str">
            <v>25100H010</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cell r="S835" t="str">
            <v>03-5733-6691</v>
          </cell>
          <cell r="T835" t="str">
            <v>03-5733-6675</v>
          </cell>
          <cell r="U835" t="str">
            <v>03-5733-6691</v>
          </cell>
          <cell r="V835" t="str">
            <v>03-5733-6675</v>
          </cell>
          <cell r="W835" t="str">
            <v>東京都港区浜松町一丁目１４番５号</v>
          </cell>
          <cell r="X835" t="str">
            <v>105-0013</v>
          </cell>
          <cell r="Y835" t="str">
            <v>深澤　幸郎</v>
          </cell>
          <cell r="Z835" t="str">
            <v>25200H006</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cell r="S836" t="str">
            <v>092-557-1888</v>
          </cell>
          <cell r="T836" t="str">
            <v>092-557-1880</v>
          </cell>
          <cell r="U836" t="str">
            <v>092-557-1888</v>
          </cell>
          <cell r="V836" t="str">
            <v>092-557-1880</v>
          </cell>
          <cell r="W836" t="str">
            <v>福岡県福岡市南区野間一丁目１１番２５号新松嵜ビル２Ｆ</v>
          </cell>
          <cell r="X836" t="str">
            <v>815-0041</v>
          </cell>
          <cell r="Y836" t="str">
            <v>水ノ江　毅</v>
          </cell>
          <cell r="Z836" t="str">
            <v>25100H010</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cell r="S837" t="str">
            <v>0820-24-0555</v>
          </cell>
          <cell r="T837" t="str">
            <v>0820-23-0080</v>
          </cell>
          <cell r="U837" t="str">
            <v>0820-24-0555</v>
          </cell>
          <cell r="V837" t="str">
            <v>0820-23-0080</v>
          </cell>
          <cell r="W837" t="str">
            <v>柳井市柳井５２０１番地１</v>
          </cell>
          <cell r="X837" t="str">
            <v>742-0021</v>
          </cell>
          <cell r="Y837" t="str">
            <v>大和　久剛</v>
          </cell>
          <cell r="Z837" t="str">
            <v>25200H006</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cell r="S838" t="str">
            <v>0422-52-6701</v>
          </cell>
          <cell r="T838" t="str">
            <v>0422-52-6589</v>
          </cell>
          <cell r="U838" t="str">
            <v>0422-52-6701</v>
          </cell>
          <cell r="V838" t="str">
            <v>0422-52-6589</v>
          </cell>
          <cell r="W838" t="str">
            <v>東京都武蔵野市中町二丁目９番３２号</v>
          </cell>
          <cell r="X838" t="str">
            <v>180-8750</v>
          </cell>
          <cell r="Y838" t="str">
            <v>木村　郁雄</v>
          </cell>
          <cell r="Z838" t="str">
            <v>25200H006</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cell r="S839" t="str">
            <v>087-845-1111</v>
          </cell>
          <cell r="T839" t="str">
            <v>087-845-7442</v>
          </cell>
          <cell r="U839" t="str">
            <v>087-845-1111</v>
          </cell>
          <cell r="V839" t="str">
            <v>087-845-7442</v>
          </cell>
          <cell r="W839" t="str">
            <v>香川県高松市牟礼町牟礼２２４６番地</v>
          </cell>
          <cell r="X839" t="str">
            <v>761-0196</v>
          </cell>
          <cell r="Y839" t="str">
            <v>鎌田　長明</v>
          </cell>
          <cell r="Z839" t="str">
            <v>25200H006</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cell r="S840" t="str">
            <v>06-6115-8762</v>
          </cell>
          <cell r="T840" t="str">
            <v>06-6115-8763</v>
          </cell>
          <cell r="U840" t="str">
            <v>06-6115-8762</v>
          </cell>
          <cell r="V840" t="str">
            <v>06-6115-8763</v>
          </cell>
          <cell r="W840" t="str">
            <v>大阪府大阪市淀川区西宮原二丁目７番６１号トラモンド新大阪ビル</v>
          </cell>
          <cell r="X840" t="str">
            <v>523-0004</v>
          </cell>
          <cell r="Y840" t="str">
            <v>喜来　広司</v>
          </cell>
          <cell r="Z840" t="str">
            <v>25100H010</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cell r="S841" t="str">
            <v>092-715-8545</v>
          </cell>
          <cell r="T841" t="str">
            <v>092-715-8540</v>
          </cell>
          <cell r="U841" t="str">
            <v>092-715-8545</v>
          </cell>
          <cell r="V841" t="str">
            <v>092-715-8540</v>
          </cell>
          <cell r="W841" t="str">
            <v>東京都港区海岸二丁目７番７０号</v>
          </cell>
          <cell r="X841" t="str">
            <v>105-0022</v>
          </cell>
          <cell r="Y841" t="str">
            <v>勝又　康浩</v>
          </cell>
          <cell r="Z841" t="str">
            <v>25200H006</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cell r="S842" t="str">
            <v>075-361-4132</v>
          </cell>
          <cell r="T842" t="str">
            <v>075-361-7523</v>
          </cell>
          <cell r="U842" t="str">
            <v>075-361-4132</v>
          </cell>
          <cell r="V842" t="str">
            <v>075-361-7523</v>
          </cell>
          <cell r="W842" t="str">
            <v>京都府綴喜郡井手町大字多賀小字茶臼塚１２番地の２</v>
          </cell>
          <cell r="X842" t="str">
            <v>610-0396</v>
          </cell>
          <cell r="Y842" t="str">
            <v>村田　清和</v>
          </cell>
          <cell r="Z842" t="str">
            <v>25200H006</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cell r="S843" t="str">
            <v>03-5379-5911</v>
          </cell>
          <cell r="T843" t="str">
            <v>03-5379-5901</v>
          </cell>
          <cell r="U843" t="str">
            <v>03-5379-5911</v>
          </cell>
          <cell r="V843" t="str">
            <v>03-5379-5901</v>
          </cell>
          <cell r="W843" t="str">
            <v>東京都新宿区新宿一丁目８番１号</v>
          </cell>
          <cell r="X843" t="str">
            <v>160-0022</v>
          </cell>
          <cell r="Y843" t="str">
            <v>桜内　文城</v>
          </cell>
          <cell r="Z843" t="str">
            <v>25100H010</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cell r="S844" t="str">
            <v>0827-21-2667</v>
          </cell>
          <cell r="T844" t="str">
            <v>0827-21-2668</v>
          </cell>
          <cell r="U844" t="str">
            <v>0827-21-2667</v>
          </cell>
          <cell r="V844" t="str">
            <v>0827-21-2668</v>
          </cell>
          <cell r="W844" t="str">
            <v>岩国市今津町１丁目１６－１６</v>
          </cell>
          <cell r="X844" t="str">
            <v>740-0017</v>
          </cell>
          <cell r="Y844" t="str">
            <v>浦井　義明</v>
          </cell>
          <cell r="Z844" t="str">
            <v>25100H010</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cell r="S845" t="str">
            <v>083-976-5152</v>
          </cell>
          <cell r="T845" t="str">
            <v>083-976-5145</v>
          </cell>
          <cell r="U845" t="str">
            <v>083-976-5152</v>
          </cell>
          <cell r="V845" t="str">
            <v>083-976-5145</v>
          </cell>
          <cell r="W845" t="str">
            <v>山口市小郡新町一丁目１５番１号</v>
          </cell>
          <cell r="X845" t="str">
            <v>754-0031</v>
          </cell>
          <cell r="Y845" t="str">
            <v>鶴　義勝</v>
          </cell>
          <cell r="Z845" t="str">
            <v>25100H010</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cell r="S846" t="str">
            <v>0836-58-4728</v>
          </cell>
          <cell r="T846" t="str">
            <v>0836-39-7673</v>
          </cell>
          <cell r="U846" t="str">
            <v>0836-58-4728</v>
          </cell>
          <cell r="V846" t="str">
            <v>0836-39-7673</v>
          </cell>
          <cell r="W846" t="str">
            <v>宇部市大字東岐波２７９５番地１</v>
          </cell>
          <cell r="X846" t="str">
            <v>755-0241</v>
          </cell>
          <cell r="Y846" t="str">
            <v>滋山　利章</v>
          </cell>
          <cell r="Z846" t="str">
            <v>25100H010</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cell r="S847" t="str">
            <v>0827-45-1745</v>
          </cell>
          <cell r="T847" t="str">
            <v>0827-46-1621</v>
          </cell>
          <cell r="U847" t="str">
            <v>0827-45-1745</v>
          </cell>
          <cell r="V847" t="str">
            <v>0827-46-1621</v>
          </cell>
          <cell r="W847" t="str">
            <v>岩国市御庄四丁目１１６番地の３</v>
          </cell>
          <cell r="X847" t="str">
            <v>741-0083</v>
          </cell>
          <cell r="Y847" t="str">
            <v>渡邊　新吾</v>
          </cell>
          <cell r="Z847" t="str">
            <v>25100H010</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cell r="S848" t="str">
            <v>083-957-0410</v>
          </cell>
          <cell r="T848" t="str">
            <v>083-957-0939</v>
          </cell>
          <cell r="U848" t="str">
            <v>083-957-0410</v>
          </cell>
          <cell r="V848" t="str">
            <v>083-957-0939</v>
          </cell>
          <cell r="W848" t="str">
            <v>山口市阿東徳佐中３７３４番地５</v>
          </cell>
          <cell r="X848" t="str">
            <v>759-1512</v>
          </cell>
          <cell r="Y848" t="str">
            <v>瀬川　和久</v>
          </cell>
          <cell r="Z848" t="str">
            <v>25100H010</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cell r="S849" t="str">
            <v>06-4803-3110</v>
          </cell>
          <cell r="T849" t="str">
            <v>-</v>
          </cell>
          <cell r="U849" t="str">
            <v>06-4803-3110</v>
          </cell>
          <cell r="V849" t="str">
            <v>-</v>
          </cell>
          <cell r="W849" t="str">
            <v>大阪府大阪市北区大深町３番１号</v>
          </cell>
          <cell r="X849" t="str">
            <v>530-0011</v>
          </cell>
          <cell r="Y849" t="str">
            <v>木上　秀則</v>
          </cell>
          <cell r="Z849" t="str">
            <v>25100H010</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cell r="S850" t="str">
            <v>083-267-0031</v>
          </cell>
          <cell r="T850" t="str">
            <v>-</v>
          </cell>
          <cell r="U850" t="str">
            <v>083-267-0031</v>
          </cell>
          <cell r="V850" t="str">
            <v>-</v>
          </cell>
          <cell r="W850" t="str">
            <v>下関市彦島江の浦町六丁目３番２号</v>
          </cell>
          <cell r="X850" t="str">
            <v>750-0075</v>
          </cell>
          <cell r="Y850" t="str">
            <v>松浦　福太</v>
          </cell>
          <cell r="Z850" t="str">
            <v>25100H010</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cell r="S851" t="str">
            <v>03-6364-3434</v>
          </cell>
          <cell r="T851" t="str">
            <v>03-6364-3439</v>
          </cell>
          <cell r="U851" t="str">
            <v>03-6364-3434</v>
          </cell>
          <cell r="V851" t="str">
            <v>03-6364-3439</v>
          </cell>
          <cell r="W851" t="str">
            <v>東京都墨田区押上一丁目１番２号</v>
          </cell>
          <cell r="X851" t="str">
            <v>131-0045</v>
          </cell>
          <cell r="Y851" t="str">
            <v>右近　貞治</v>
          </cell>
          <cell r="Z851" t="str">
            <v>25100H010</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cell r="S852" t="str">
            <v>06-6344-5138</v>
          </cell>
          <cell r="T852" t="str">
            <v>-</v>
          </cell>
          <cell r="U852" t="str">
            <v>06-6344-5138</v>
          </cell>
          <cell r="V852" t="str">
            <v>-</v>
          </cell>
          <cell r="W852" t="str">
            <v>広島県大阪市北区堂島一丁目６番２０号　堂島アバンザ８階</v>
          </cell>
          <cell r="X852" t="str">
            <v>530-0003</v>
          </cell>
          <cell r="Y852" t="str">
            <v>伊藤　義彦</v>
          </cell>
          <cell r="Z852" t="str">
            <v>25200H006</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cell r="S853" t="str">
            <v>03-5226-1101</v>
          </cell>
          <cell r="T853" t="str">
            <v>03-5226-1113</v>
          </cell>
          <cell r="U853" t="str">
            <v>03-5226-1101</v>
          </cell>
          <cell r="V853" t="str">
            <v>03-5226-1113</v>
          </cell>
          <cell r="W853" t="str">
            <v>東京都千代田区麹町三丁目７番地６</v>
          </cell>
          <cell r="X853" t="str">
            <v>102-0083</v>
          </cell>
          <cell r="Y853" t="str">
            <v>杉尾　大地</v>
          </cell>
          <cell r="Z853" t="str">
            <v>25100H010</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cell r="S854" t="str">
            <v>087-864-8133</v>
          </cell>
          <cell r="T854" t="str">
            <v>087-864-8177</v>
          </cell>
          <cell r="U854" t="str">
            <v>087-864-8133</v>
          </cell>
          <cell r="V854" t="str">
            <v>087-864-8177</v>
          </cell>
          <cell r="W854" t="str">
            <v>香川県高松市上林町３０９番地１</v>
          </cell>
          <cell r="X854" t="str">
            <v>761-0302</v>
          </cell>
          <cell r="Y854" t="str">
            <v>堀　修一</v>
          </cell>
          <cell r="Z854" t="str">
            <v>25100H010</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cell r="S855" t="str">
            <v>082-532-1436</v>
          </cell>
          <cell r="T855" t="str">
            <v>082-532-8054</v>
          </cell>
          <cell r="U855" t="str">
            <v>082-532-1436</v>
          </cell>
          <cell r="V855" t="str">
            <v>082-532-8054</v>
          </cell>
          <cell r="W855" t="str">
            <v>広島県広島市西区西観音町２番１号</v>
          </cell>
          <cell r="X855" t="str">
            <v>733-0037</v>
          </cell>
          <cell r="Y855" t="str">
            <v>北村　弘和</v>
          </cell>
          <cell r="Z855" t="str">
            <v>25200H006</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cell r="S856" t="str">
            <v>093-881-3333</v>
          </cell>
          <cell r="T856" t="str">
            <v>093-881-3919</v>
          </cell>
          <cell r="U856" t="str">
            <v>093-881-3333</v>
          </cell>
          <cell r="V856" t="str">
            <v>093-881-3919</v>
          </cell>
          <cell r="W856" t="str">
            <v>福岡県北九州市戸畑区川代二丁目１番２号</v>
          </cell>
          <cell r="X856" t="str">
            <v>804-0071</v>
          </cell>
          <cell r="Y856" t="str">
            <v>宮原　和貴</v>
          </cell>
          <cell r="Z856" t="str">
            <v>25100H010</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cell r="S857" t="str">
            <v>0834-63-0345</v>
          </cell>
          <cell r="T857" t="str">
            <v>0834-63-9439</v>
          </cell>
          <cell r="U857" t="str">
            <v>0834-63-0345</v>
          </cell>
          <cell r="V857" t="str">
            <v>0834-63-9439</v>
          </cell>
          <cell r="W857" t="str">
            <v>周南市古泉二丁目１８番２３号</v>
          </cell>
          <cell r="X857" t="str">
            <v>746-0024</v>
          </cell>
          <cell r="Y857" t="str">
            <v>小川　純一郎</v>
          </cell>
          <cell r="Z857" t="str">
            <v>25100H010</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cell r="S858" t="str">
            <v>03-5738-6100</v>
          </cell>
          <cell r="T858" t="str">
            <v>03-5738-6298</v>
          </cell>
          <cell r="U858" t="str">
            <v>03-5738-6100</v>
          </cell>
          <cell r="V858" t="str">
            <v>03-5738-6298</v>
          </cell>
          <cell r="W858" t="str">
            <v>東京都渋谷区笹塚一丁目５０番１号</v>
          </cell>
          <cell r="X858" t="str">
            <v>151-0073</v>
          </cell>
          <cell r="Y858" t="str">
            <v>松下　太郎</v>
          </cell>
          <cell r="Z858" t="str">
            <v>25200H006</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cell r="S859" t="str">
            <v>075-631-6181</v>
          </cell>
          <cell r="T859" t="str">
            <v>075-631-9024</v>
          </cell>
          <cell r="U859" t="str">
            <v>075-631-6181</v>
          </cell>
          <cell r="V859" t="str">
            <v>075-631-9024</v>
          </cell>
          <cell r="W859" t="str">
            <v>京都府久世郡久御山町大橋辺１６番地１０</v>
          </cell>
          <cell r="X859" t="str">
            <v>613-0046</v>
          </cell>
          <cell r="Y859" t="str">
            <v>勝間田　清人</v>
          </cell>
          <cell r="Z859" t="str">
            <v>25100H010</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cell r="S860" t="str">
            <v>0827-21-6245</v>
          </cell>
          <cell r="T860" t="str">
            <v>0827-22-3418</v>
          </cell>
          <cell r="U860" t="str">
            <v>0827-21-6245</v>
          </cell>
          <cell r="V860" t="str">
            <v>0827-22-3418</v>
          </cell>
          <cell r="W860" t="str">
            <v>岩国市元町一丁目８番１０号</v>
          </cell>
          <cell r="X860" t="str">
            <v>740-0012</v>
          </cell>
          <cell r="Y860" t="str">
            <v>宮部　智之</v>
          </cell>
          <cell r="Z860" t="str">
            <v>25100H010</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cell r="S861" t="str">
            <v>083-231-1612</v>
          </cell>
          <cell r="T861" t="str">
            <v>083-222-8611</v>
          </cell>
          <cell r="U861" t="str">
            <v>083-231-1612</v>
          </cell>
          <cell r="V861" t="str">
            <v>083-222-8611</v>
          </cell>
          <cell r="W861" t="str">
            <v>下関市上田中町五丁目６番２４号</v>
          </cell>
          <cell r="X861" t="str">
            <v>750-0009</v>
          </cell>
          <cell r="Y861" t="str">
            <v>藤井　善一郎</v>
          </cell>
          <cell r="Z861" t="str">
            <v>25200H006</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cell r="S862" t="str">
            <v>078-222-9700</v>
          </cell>
          <cell r="T862" t="str">
            <v>078-222-9702</v>
          </cell>
          <cell r="U862" t="str">
            <v>078-222-9700</v>
          </cell>
          <cell r="V862" t="str">
            <v>078-222-9702</v>
          </cell>
          <cell r="W862" t="str">
            <v>兵庫県神戸市中央区磯上通二丁目２番２１号三宮グランドビル５Ｆ</v>
          </cell>
          <cell r="X862" t="str">
            <v>651-0086</v>
          </cell>
          <cell r="Y862" t="str">
            <v>宮崎　正伸</v>
          </cell>
          <cell r="Z862" t="str">
            <v>25200H006</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cell r="S863" t="str">
            <v>03-3717-0101</v>
          </cell>
          <cell r="T863" t="str">
            <v>03-3718-0101</v>
          </cell>
          <cell r="U863" t="str">
            <v>03-3717-0101</v>
          </cell>
          <cell r="V863" t="str">
            <v>03-3718-0101</v>
          </cell>
          <cell r="W863" t="str">
            <v>東京都目黒区自由が丘一丁目２０番１９号</v>
          </cell>
          <cell r="X863" t="str">
            <v>152-0035</v>
          </cell>
          <cell r="Y863" t="str">
            <v>木村　久年</v>
          </cell>
          <cell r="Z863" t="str">
            <v>25200H006</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cell r="S864" t="str">
            <v>083-972-0878</v>
          </cell>
          <cell r="T864" t="str">
            <v>083-972-1068</v>
          </cell>
          <cell r="U864" t="str">
            <v>083-972-0878</v>
          </cell>
          <cell r="V864" t="str">
            <v>083-972-1068</v>
          </cell>
          <cell r="W864" t="str">
            <v>山口市小郡下郷７６８番地</v>
          </cell>
          <cell r="X864" t="str">
            <v>754-0002</v>
          </cell>
          <cell r="Y864" t="str">
            <v>田中　秀明</v>
          </cell>
          <cell r="Z864" t="str">
            <v>25100H010</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cell r="S865" t="str">
            <v>03-5550-6501</v>
          </cell>
          <cell r="T865" t="str">
            <v>03-5550-6509</v>
          </cell>
          <cell r="U865" t="str">
            <v>03-5550-6501</v>
          </cell>
          <cell r="V865" t="str">
            <v>03-5550-6509</v>
          </cell>
          <cell r="W865" t="str">
            <v>東京都港区元赤坂一丁目２番７号</v>
          </cell>
          <cell r="X865" t="str">
            <v>107-0051</v>
          </cell>
          <cell r="Y865" t="str">
            <v>北村　眞一郎</v>
          </cell>
          <cell r="Z865" t="str">
            <v>25100H010</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cell r="S866" t="str">
            <v>0827-63-1936</v>
          </cell>
          <cell r="T866" t="str">
            <v>0827-63-1937</v>
          </cell>
          <cell r="U866" t="str">
            <v>0827-63-1936</v>
          </cell>
          <cell r="V866" t="str">
            <v>0827-63-1937</v>
          </cell>
          <cell r="W866" t="str">
            <v>岩国市由宇町８８２番３</v>
          </cell>
          <cell r="X866" t="str">
            <v>740-1404</v>
          </cell>
          <cell r="Y866" t="str">
            <v>上原　房雄</v>
          </cell>
          <cell r="Z866" t="str">
            <v>25100H010</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cell r="S867" t="str">
            <v>092-984-0002</v>
          </cell>
          <cell r="T867" t="str">
            <v>092-984-0009</v>
          </cell>
          <cell r="U867" t="str">
            <v>092-984-0002</v>
          </cell>
          <cell r="V867" t="str">
            <v>092-984-0009</v>
          </cell>
          <cell r="W867" t="str">
            <v>福岡県福岡市南区老司三丁目９番１８号</v>
          </cell>
          <cell r="X867" t="str">
            <v>811-1346</v>
          </cell>
          <cell r="Y867" t="str">
            <v>吉武　智視</v>
          </cell>
          <cell r="Z867" t="str">
            <v>25100H010</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cell r="S868" t="str">
            <v>0836-35-1300</v>
          </cell>
          <cell r="T868" t="str">
            <v>-</v>
          </cell>
          <cell r="U868" t="str">
            <v>0836-35-1300</v>
          </cell>
          <cell r="V868" t="str">
            <v>-</v>
          </cell>
          <cell r="W868" t="str">
            <v>宇部市大字小串字沖の山１９７８番地の１９</v>
          </cell>
          <cell r="X868" t="str">
            <v>755-0067</v>
          </cell>
          <cell r="Y868" t="str">
            <v>山根　久雄</v>
          </cell>
          <cell r="Z868" t="str">
            <v>25100H010</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cell r="S869" t="str">
            <v>0820-75-1260</v>
          </cell>
          <cell r="T869" t="str">
            <v>0820-75-1216</v>
          </cell>
          <cell r="U869" t="str">
            <v>0820-75-1260</v>
          </cell>
          <cell r="V869" t="str">
            <v>0820-75-1216</v>
          </cell>
          <cell r="W869" t="str">
            <v>周防大島町大字和田１４１２番地１</v>
          </cell>
          <cell r="X869" t="str">
            <v>742-2516</v>
          </cell>
          <cell r="Y869" t="str">
            <v>岡畠　斉</v>
          </cell>
          <cell r="Z869" t="str">
            <v>25100H010</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cell r="S870" t="str">
            <v>044-288-4896</v>
          </cell>
          <cell r="T870" t="str">
            <v>044-299-2294</v>
          </cell>
          <cell r="U870" t="str">
            <v>044-288-4896</v>
          </cell>
          <cell r="V870" t="str">
            <v>044-299-2294</v>
          </cell>
          <cell r="W870" t="str">
            <v>神奈川県川崎市川崎区四谷上町１０番６号</v>
          </cell>
          <cell r="X870" t="str">
            <v>210-0828</v>
          </cell>
          <cell r="Y870" t="str">
            <v>南川　秀樹</v>
          </cell>
          <cell r="Z870" t="str">
            <v>25100H010</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cell r="S871" t="str">
            <v>03-3221-5558</v>
          </cell>
          <cell r="T871" t="str">
            <v>03-3221-5521</v>
          </cell>
          <cell r="U871" t="str">
            <v>03-3221-5558</v>
          </cell>
          <cell r="V871" t="str">
            <v>03-3221-5521</v>
          </cell>
          <cell r="W871" t="str">
            <v>東京都千代田区紀尾井町３番２３号</v>
          </cell>
          <cell r="X871" t="str">
            <v>102-0094</v>
          </cell>
          <cell r="Y871" t="str">
            <v>山村　健一郎</v>
          </cell>
          <cell r="Z871" t="str">
            <v>25100H010</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cell r="S872" t="str">
            <v>03-3354-0131</v>
          </cell>
          <cell r="T872" t="str">
            <v>03-3354-0275</v>
          </cell>
          <cell r="U872" t="str">
            <v>03-3354-0131</v>
          </cell>
          <cell r="V872" t="str">
            <v>03-3354-0275</v>
          </cell>
          <cell r="W872" t="str">
            <v>東京都新宿区新宿三丁目１７番７号</v>
          </cell>
          <cell r="X872" t="str">
            <v>160-0022</v>
          </cell>
          <cell r="Y872" t="str">
            <v>藤則　幸男</v>
          </cell>
          <cell r="Z872" t="str">
            <v>25200H006</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cell r="S873" t="str">
            <v>058-279-3456</v>
          </cell>
          <cell r="T873" t="str">
            <v>058-279-5848</v>
          </cell>
          <cell r="U873" t="str">
            <v>058-279-3456</v>
          </cell>
          <cell r="V873" t="str">
            <v>058-279-5848</v>
          </cell>
          <cell r="W873" t="str">
            <v>岐阜県岐阜市日置江一丁目５８番地</v>
          </cell>
          <cell r="X873" t="str">
            <v>501-6196</v>
          </cell>
          <cell r="Y873" t="str">
            <v>高橋　譲太</v>
          </cell>
          <cell r="Z873" t="str">
            <v>25100H010</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cell r="S874" t="str">
            <v>075-221-5132</v>
          </cell>
          <cell r="T874" t="str">
            <v>075-256-1764</v>
          </cell>
          <cell r="U874" t="str">
            <v>075-221-5132</v>
          </cell>
          <cell r="V874" t="str">
            <v>075-256-1764</v>
          </cell>
          <cell r="W874" t="str">
            <v>京都府京都市下京区四条通柳馬場西入立売中之町９９番地</v>
          </cell>
          <cell r="X874" t="str">
            <v>600-8006</v>
          </cell>
          <cell r="Y874" t="str">
            <v>中塚　一</v>
          </cell>
          <cell r="Z874" t="str">
            <v>25100H010</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cell r="S875" t="str">
            <v>03-6231-1670</v>
          </cell>
          <cell r="T875" t="str">
            <v>03-6231-1677</v>
          </cell>
          <cell r="U875" t="str">
            <v>03-6231-1670</v>
          </cell>
          <cell r="V875" t="str">
            <v>03-6231-1677</v>
          </cell>
          <cell r="W875" t="str">
            <v>東京都中央区日本橋茅場町二丁目２番１号</v>
          </cell>
          <cell r="X875" t="str">
            <v>103-0025</v>
          </cell>
          <cell r="Y875" t="str">
            <v>近藤　雅人</v>
          </cell>
          <cell r="Z875" t="str">
            <v>25100H010</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cell r="S876" t="str">
            <v>03-3562-7654</v>
          </cell>
          <cell r="T876" t="str">
            <v>03-3562-2614</v>
          </cell>
          <cell r="U876" t="str">
            <v>03-3562-7654</v>
          </cell>
          <cell r="V876" t="str">
            <v>03-3562-2614</v>
          </cell>
          <cell r="W876" t="str">
            <v>東京都中央区銀座一丁目１０番１号</v>
          </cell>
          <cell r="X876" t="str">
            <v>104-8104</v>
          </cell>
          <cell r="Y876" t="str">
            <v>東島　俊一</v>
          </cell>
          <cell r="Z876" t="str">
            <v>25100H010</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cell r="S877" t="str">
            <v>0942-82-6519</v>
          </cell>
          <cell r="T877" t="str">
            <v>0942-85-3175</v>
          </cell>
          <cell r="U877" t="str">
            <v>0942-82-6519</v>
          </cell>
          <cell r="V877" t="str">
            <v>0942-85-3175</v>
          </cell>
          <cell r="W877" t="str">
            <v>佐賀県鳥栖市立石町惣楽８８３番地１</v>
          </cell>
          <cell r="X877" t="str">
            <v>841-0075</v>
          </cell>
          <cell r="Y877" t="str">
            <v>北野　昌樹</v>
          </cell>
          <cell r="Z877" t="str">
            <v>25100H010</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cell r="S878" t="str">
            <v>03-5835-4161</v>
          </cell>
          <cell r="T878" t="str">
            <v>03-5835-4160</v>
          </cell>
          <cell r="U878" t="str">
            <v>03-5835-4161</v>
          </cell>
          <cell r="V878" t="str">
            <v>03-5835-4160</v>
          </cell>
          <cell r="W878" t="str">
            <v>東京都港区新橋五丁目１０番５号</v>
          </cell>
          <cell r="X878" t="str">
            <v>105-0004</v>
          </cell>
          <cell r="Y878" t="str">
            <v>中村　直樹</v>
          </cell>
          <cell r="Z878" t="str">
            <v>25200H006</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cell r="S879" t="str">
            <v>092-473-9062</v>
          </cell>
          <cell r="T879" t="str">
            <v>092-473-9064</v>
          </cell>
          <cell r="U879" t="str">
            <v>092-473-9062</v>
          </cell>
          <cell r="V879" t="str">
            <v>092-473-9064</v>
          </cell>
          <cell r="W879" t="str">
            <v>福岡県福岡市博多区東光二丁目７番２５号</v>
          </cell>
          <cell r="X879" t="str">
            <v>812-0008</v>
          </cell>
          <cell r="Y879" t="str">
            <v>添田　英俊</v>
          </cell>
          <cell r="Z879" t="str">
            <v>25200H006</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cell r="S880" t="str">
            <v>03-6411-0021</v>
          </cell>
          <cell r="T880" t="str">
            <v>03-6411-0022</v>
          </cell>
          <cell r="U880" t="str">
            <v>03-6411-0021</v>
          </cell>
          <cell r="V880" t="str">
            <v>03-6411-0022</v>
          </cell>
          <cell r="W880" t="str">
            <v>東京都中央区日本橋三丁目１５番８号</v>
          </cell>
          <cell r="X880" t="str">
            <v>103-0027</v>
          </cell>
          <cell r="Y880" t="str">
            <v>平石　一夫</v>
          </cell>
          <cell r="Z880" t="str">
            <v>25100H010</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cell r="S881" t="str">
            <v>082-245-8571</v>
          </cell>
          <cell r="T881" t="str">
            <v>082-245-3102</v>
          </cell>
          <cell r="U881" t="str">
            <v>082-245-8571</v>
          </cell>
          <cell r="V881" t="str">
            <v>082-245-3102</v>
          </cell>
          <cell r="W881" t="str">
            <v>広島県広島市中区大手町四丁目５番１９号</v>
          </cell>
          <cell r="X881" t="str">
            <v>730-0051</v>
          </cell>
          <cell r="Y881" t="str">
            <v>垰田　実</v>
          </cell>
          <cell r="Z881" t="str">
            <v>25200H006</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cell r="S882" t="str">
            <v>082-242-7835</v>
          </cell>
          <cell r="T882" t="str">
            <v>082-249-8439</v>
          </cell>
          <cell r="U882" t="str">
            <v>082-242-7835</v>
          </cell>
          <cell r="V882" t="str">
            <v>082-249-8439</v>
          </cell>
          <cell r="W882" t="str">
            <v>広島県広島市中区小町４番３３号</v>
          </cell>
          <cell r="X882" t="str">
            <v>730-0041</v>
          </cell>
          <cell r="Y882" t="str">
            <v>棚田　健司</v>
          </cell>
          <cell r="Z882" t="str">
            <v>25200H006</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cell r="S883" t="str">
            <v>086-225-1100</v>
          </cell>
          <cell r="T883" t="str">
            <v>086-235-2258</v>
          </cell>
          <cell r="U883" t="str">
            <v>086-225-1100</v>
          </cell>
          <cell r="V883" t="str">
            <v>086-235-2258</v>
          </cell>
          <cell r="W883" t="str">
            <v>岡山県岡山市北区南方三丁目７番１７号</v>
          </cell>
          <cell r="X883" t="str">
            <v>700-8686</v>
          </cell>
          <cell r="Y883" t="str">
            <v>岩瀬　大輔</v>
          </cell>
          <cell r="Z883" t="str">
            <v>25200H006</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cell r="S884" t="str">
            <v>06-6369-2296</v>
          </cell>
          <cell r="T884" t="str">
            <v>06-6369-2235</v>
          </cell>
          <cell r="U884" t="str">
            <v>06-6369-2296</v>
          </cell>
          <cell r="V884" t="str">
            <v>06-6369-2235</v>
          </cell>
          <cell r="W884" t="str">
            <v>大阪府吹田市春日三丁目２０番８号</v>
          </cell>
          <cell r="X884" t="str">
            <v>565-0853</v>
          </cell>
          <cell r="Y884" t="str">
            <v>城守　淳</v>
          </cell>
          <cell r="Z884" t="str">
            <v>25200H006</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cell r="S885" t="str">
            <v>0834-51-7887</v>
          </cell>
          <cell r="T885" t="str">
            <v>0833-43-6688</v>
          </cell>
          <cell r="U885" t="str">
            <v>0834-51-7887</v>
          </cell>
          <cell r="V885" t="str">
            <v>0833-43-6688</v>
          </cell>
          <cell r="W885" t="str">
            <v>周南市緑町二丁目６番地</v>
          </cell>
          <cell r="X885" t="str">
            <v>745-0075</v>
          </cell>
          <cell r="Y885" t="str">
            <v>平田　吉勝</v>
          </cell>
          <cell r="Z885" t="str">
            <v>25100H010</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cell r="S886" t="str">
            <v>03-6758-3501</v>
          </cell>
          <cell r="T886" t="str">
            <v>03-6758-3502</v>
          </cell>
          <cell r="U886" t="str">
            <v>03-6758-3501</v>
          </cell>
          <cell r="V886" t="str">
            <v>03-6758-3502</v>
          </cell>
          <cell r="W886" t="str">
            <v>東京都港区新橋六丁目１７番１５号</v>
          </cell>
          <cell r="X886" t="str">
            <v>105-0004</v>
          </cell>
          <cell r="Y886" t="str">
            <v>梅木　孝治</v>
          </cell>
          <cell r="Z886" t="str">
            <v>25200H006</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cell r="S887" t="str">
            <v>03-3758-3531</v>
          </cell>
          <cell r="T887" t="str">
            <v>03-3758-3903</v>
          </cell>
          <cell r="U887" t="str">
            <v>03-3758-3531</v>
          </cell>
          <cell r="V887" t="str">
            <v>03-3758-3903</v>
          </cell>
          <cell r="W887" t="str">
            <v>東京都大田区千鳥三丁目１９番３号</v>
          </cell>
          <cell r="X887" t="str">
            <v>146-0083</v>
          </cell>
          <cell r="Y887" t="str">
            <v>吉田　毅</v>
          </cell>
          <cell r="Z887" t="str">
            <v>25100H010</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cell r="S888" t="str">
            <v>0838-52-0170</v>
          </cell>
          <cell r="T888" t="str">
            <v>0838-52-0179</v>
          </cell>
          <cell r="U888" t="str">
            <v>0838-52-0170</v>
          </cell>
          <cell r="V888" t="str">
            <v>0838-52-0179</v>
          </cell>
          <cell r="W888" t="str">
            <v>萩市大字福井上字萩ノ浴２７７３番１</v>
          </cell>
          <cell r="X888" t="str">
            <v>758-0211</v>
          </cell>
          <cell r="Y888" t="str">
            <v>松村　孝明</v>
          </cell>
          <cell r="Z888" t="str">
            <v>25100H010</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cell r="S889" t="str">
            <v>0836-34-2252</v>
          </cell>
          <cell r="T889" t="str">
            <v>0836-34-2282</v>
          </cell>
          <cell r="U889" t="str">
            <v>0836-34-2252</v>
          </cell>
          <cell r="V889" t="str">
            <v>0836-34-2282</v>
          </cell>
          <cell r="W889" t="str">
            <v>宇部市文京町８番７号</v>
          </cell>
          <cell r="X889" t="str">
            <v>755-0056</v>
          </cell>
          <cell r="Y889" t="str">
            <v>矢原　隆光</v>
          </cell>
          <cell r="Z889" t="str">
            <v>25200H006</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cell r="S890" t="str">
            <v>0835-38-0913</v>
          </cell>
          <cell r="T890" t="str">
            <v>0835-25-1582</v>
          </cell>
          <cell r="U890" t="str">
            <v>0835-38-0913</v>
          </cell>
          <cell r="V890" t="str">
            <v>0835-25-1582</v>
          </cell>
          <cell r="W890" t="str">
            <v>防府市岸津二丁目２９番３号</v>
          </cell>
          <cell r="X890" t="str">
            <v>747-0011</v>
          </cell>
          <cell r="Y890" t="str">
            <v>藤井　厚</v>
          </cell>
          <cell r="Z890" t="str">
            <v>25100H010</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cell r="S891" t="str">
            <v>03-5800-0901</v>
          </cell>
          <cell r="T891" t="str">
            <v>03-5800-0902</v>
          </cell>
          <cell r="U891" t="str">
            <v>03-5800-0901</v>
          </cell>
          <cell r="V891" t="str">
            <v>03-5800-0902</v>
          </cell>
          <cell r="W891" t="str">
            <v>東京都文京区本郷一丁目２８番３４号</v>
          </cell>
          <cell r="X891" t="str">
            <v>113-0033</v>
          </cell>
          <cell r="Y891" t="str">
            <v>川崎　直宏</v>
          </cell>
          <cell r="Z891" t="str">
            <v>25100H010</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cell r="S892" t="str">
            <v>083-957-0426</v>
          </cell>
          <cell r="T892" t="str">
            <v>083-957-0580</v>
          </cell>
          <cell r="U892" t="str">
            <v>083-957-0426</v>
          </cell>
          <cell r="V892" t="str">
            <v>083-957-0580</v>
          </cell>
          <cell r="W892" t="str">
            <v>山口市阿東徳佐下９０９番地４</v>
          </cell>
          <cell r="X892" t="str">
            <v>759-1513</v>
          </cell>
          <cell r="Y892" t="str">
            <v>金子　順一</v>
          </cell>
          <cell r="Z892" t="str">
            <v>25100H010</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cell r="S893" t="str">
            <v>0820-22-0575</v>
          </cell>
          <cell r="T893" t="str">
            <v>0820-23-2322</v>
          </cell>
          <cell r="U893" t="str">
            <v>0820-22-0575</v>
          </cell>
          <cell r="V893" t="str">
            <v>0820-23-2322</v>
          </cell>
          <cell r="W893" t="str">
            <v>柳井市柳井１５０番地６０</v>
          </cell>
          <cell r="X893" t="str">
            <v>742-0021</v>
          </cell>
          <cell r="Y893" t="str">
            <v>沼田　和久</v>
          </cell>
          <cell r="Z893" t="str">
            <v>25100H010</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cell r="S894" t="str">
            <v>093-671-5866</v>
          </cell>
          <cell r="T894" t="str">
            <v>093-662-2185</v>
          </cell>
          <cell r="U894" t="str">
            <v>093-671-5866</v>
          </cell>
          <cell r="V894" t="str">
            <v>093-662-2185</v>
          </cell>
          <cell r="W894" t="str">
            <v>福岡県北九州市八幡東区中央三丁目６番２０号</v>
          </cell>
          <cell r="X894" t="str">
            <v>805-0019</v>
          </cell>
          <cell r="Y894" t="str">
            <v>田中　滋俊</v>
          </cell>
          <cell r="Z894" t="str">
            <v>25200H006</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cell r="S895" t="str">
            <v>083-901-7770</v>
          </cell>
          <cell r="T895" t="str">
            <v>083-901-7771</v>
          </cell>
          <cell r="U895" t="str">
            <v>083-901-7770</v>
          </cell>
          <cell r="V895" t="str">
            <v>083-901-7771</v>
          </cell>
          <cell r="W895" t="str">
            <v>山口市駅通り二丁目５番１１号</v>
          </cell>
          <cell r="X895" t="str">
            <v>753-0048</v>
          </cell>
          <cell r="Y895" t="str">
            <v>岡村　文義</v>
          </cell>
          <cell r="Z895" t="str">
            <v>25100H010</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cell r="S896" t="str">
            <v>045-780-3851</v>
          </cell>
          <cell r="T896" t="str">
            <v>045-780-3849</v>
          </cell>
          <cell r="U896" t="str">
            <v>045-780-3851</v>
          </cell>
          <cell r="V896" t="str">
            <v>045-780-3849</v>
          </cell>
          <cell r="W896" t="str">
            <v>神奈川県横浜市金沢区幸浦二丁目１番１３号</v>
          </cell>
          <cell r="X896" t="str">
            <v>236-0003</v>
          </cell>
          <cell r="Y896" t="str">
            <v>木村　克年</v>
          </cell>
          <cell r="Z896" t="str">
            <v>25100H010</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cell r="S897" t="str">
            <v>03-5534-2222</v>
          </cell>
          <cell r="T897" t="str">
            <v>050-3385-2030</v>
          </cell>
          <cell r="U897" t="str">
            <v>03-5534-2222</v>
          </cell>
          <cell r="V897" t="str">
            <v>050-3385-2030</v>
          </cell>
          <cell r="W897" t="str">
            <v>東京都江東区新木場一丁目１８番７号</v>
          </cell>
          <cell r="X897" t="str">
            <v>136-8627</v>
          </cell>
          <cell r="Y897" t="str">
            <v>岩井　孝夫</v>
          </cell>
          <cell r="Z897" t="str">
            <v>25100H010</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cell r="S898" t="str">
            <v>0836-67-2087</v>
          </cell>
          <cell r="T898" t="str">
            <v>0836-67-2087</v>
          </cell>
          <cell r="U898" t="str">
            <v>0836-67-2087</v>
          </cell>
          <cell r="V898" t="str">
            <v>0836-67-2087</v>
          </cell>
          <cell r="W898" t="str">
            <v>宇部市大字西吉部９５８番地</v>
          </cell>
          <cell r="X898" t="str">
            <v>757-0402</v>
          </cell>
          <cell r="Y898" t="str">
            <v>伊藤　勝幸</v>
          </cell>
          <cell r="Z898" t="str">
            <v>25100H010</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cell r="S899" t="str">
            <v>03-3490-7216</v>
          </cell>
          <cell r="T899" t="str">
            <v>03-3490-7219</v>
          </cell>
          <cell r="U899" t="str">
            <v>03-3490-7216</v>
          </cell>
          <cell r="V899" t="str">
            <v>03-3490-7219</v>
          </cell>
          <cell r="W899" t="str">
            <v>東京都品川区大崎五丁目５番５号</v>
          </cell>
          <cell r="X899" t="str">
            <v>141-8607</v>
          </cell>
          <cell r="Y899" t="str">
            <v>塩尻　眞人</v>
          </cell>
          <cell r="Z899" t="str">
            <v>25200H006</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cell r="S900" t="str">
            <v>050-5830-0750</v>
          </cell>
          <cell r="T900" t="str">
            <v>072-724-0455</v>
          </cell>
          <cell r="U900" t="str">
            <v>050-5830-0750</v>
          </cell>
          <cell r="V900" t="str">
            <v>072-724-0455</v>
          </cell>
          <cell r="W900" t="str">
            <v>大阪府箕面市桜井一丁目１０番２８号</v>
          </cell>
          <cell r="X900" t="str">
            <v>562-0043</v>
          </cell>
          <cell r="Y900" t="str">
            <v>天白　成一</v>
          </cell>
          <cell r="Z900" t="str">
            <v>25200H006</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cell r="S901" t="str">
            <v>078-325-3303</v>
          </cell>
          <cell r="T901" t="str">
            <v>078-325-3301</v>
          </cell>
          <cell r="U901" t="str">
            <v>078-325-3303</v>
          </cell>
          <cell r="V901" t="str">
            <v>078-325-3301</v>
          </cell>
          <cell r="W901" t="str">
            <v>兵庫県神戸市中央区三宮町一丁目４番９号</v>
          </cell>
          <cell r="X901" t="str">
            <v>650-0021</v>
          </cell>
          <cell r="Y901" t="str">
            <v>近藤　昇</v>
          </cell>
          <cell r="Z901" t="str">
            <v>25100H010</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cell r="S902" t="str">
            <v>048-784-3526</v>
          </cell>
          <cell r="T902" t="str">
            <v>048-781-6349</v>
          </cell>
          <cell r="U902" t="str">
            <v>048-784-3526</v>
          </cell>
          <cell r="V902" t="str">
            <v>048-781-6349</v>
          </cell>
          <cell r="W902" t="str">
            <v>埼玉県上尾市大字壱丁目１番地</v>
          </cell>
          <cell r="X902" t="str">
            <v>754-0001</v>
          </cell>
          <cell r="Y902" t="str">
            <v>伊藤　公一</v>
          </cell>
          <cell r="Z902" t="str">
            <v>25200H006</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cell r="S903" t="str">
            <v>0838-22-1375</v>
          </cell>
          <cell r="T903" t="str">
            <v>0838-22-2080</v>
          </cell>
          <cell r="U903" t="str">
            <v>0838-22-1375</v>
          </cell>
          <cell r="V903" t="str">
            <v>0838-22-2080</v>
          </cell>
          <cell r="W903" t="str">
            <v>萩市大字浜崎町２２番地</v>
          </cell>
          <cell r="X903" t="str">
            <v>758-0022</v>
          </cell>
          <cell r="Y903" t="str">
            <v>山縣　政男</v>
          </cell>
          <cell r="Z903" t="str">
            <v>25100H010</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J904">
            <v>1</v>
          </cell>
          <cell r="K904">
            <v>1</v>
          </cell>
          <cell r="L904">
            <v>1</v>
          </cell>
          <cell r="M904">
            <v>1</v>
          </cell>
          <cell r="N904">
            <v>1</v>
          </cell>
          <cell r="O904">
            <v>1</v>
          </cell>
          <cell r="P904" t="str">
            <v>東京都千代田区外神田六丁目１５番１２号</v>
          </cell>
          <cell r="Q904" t="str">
            <v>101-0021</v>
          </cell>
          <cell r="R904" t="str">
            <v>及川　弘</v>
          </cell>
          <cell r="S904" t="str">
            <v>03-5817-5701</v>
          </cell>
          <cell r="T904" t="str">
            <v>03-5817-5740</v>
          </cell>
          <cell r="U904" t="str">
            <v>03-5817-5701</v>
          </cell>
          <cell r="V904" t="str">
            <v>03-5817-5740</v>
          </cell>
          <cell r="W904" t="str">
            <v>東京都千代田区外神田六丁目１５番１２号</v>
          </cell>
          <cell r="X904" t="str">
            <v>101-0021</v>
          </cell>
          <cell r="Y904" t="str">
            <v>及川　弘</v>
          </cell>
          <cell r="Z904" t="str">
            <v>25200H006</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cell r="S905" t="str">
            <v>03-6800-1111</v>
          </cell>
          <cell r="T905" t="str">
            <v>03-3542-5507</v>
          </cell>
          <cell r="U905" t="str">
            <v>03-6800-1111</v>
          </cell>
          <cell r="V905" t="str">
            <v>03-3542-5507</v>
          </cell>
          <cell r="W905" t="str">
            <v>東京都中央区銀座五丁目１５番８号</v>
          </cell>
          <cell r="X905" t="str">
            <v>104-8178</v>
          </cell>
          <cell r="Y905" t="str">
            <v>境　克彦</v>
          </cell>
          <cell r="Z905" t="str">
            <v>25100H010</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cell r="S906" t="str">
            <v>083-223-4202</v>
          </cell>
          <cell r="T906" t="str">
            <v>083-222-5515</v>
          </cell>
          <cell r="U906" t="str">
            <v>083-223-4202</v>
          </cell>
          <cell r="V906" t="str">
            <v>083-222-5515</v>
          </cell>
          <cell r="W906" t="str">
            <v>下関市竹崎町四丁目２番３６号</v>
          </cell>
          <cell r="X906" t="str">
            <v>750-8603</v>
          </cell>
          <cell r="Y906" t="str">
            <v>藏重　嘉伸</v>
          </cell>
          <cell r="Z906" t="str">
            <v>25100H010</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cell r="S907" t="str">
            <v>052-446-7311</v>
          </cell>
          <cell r="T907" t="str">
            <v>052-446-5306</v>
          </cell>
          <cell r="U907" t="str">
            <v>052-446-7311</v>
          </cell>
          <cell r="V907" t="str">
            <v>052-446-5306</v>
          </cell>
          <cell r="W907" t="str">
            <v>愛知県名古屋市中村区名駅二丁目３５番２２号</v>
          </cell>
          <cell r="X907" t="str">
            <v>450-0002</v>
          </cell>
          <cell r="Y907" t="str">
            <v>松浦　千尋</v>
          </cell>
          <cell r="Z907" t="str">
            <v>25100H010</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cell r="S908" t="str">
            <v>0835-23-3648</v>
          </cell>
          <cell r="T908" t="str">
            <v>0835-23-3648</v>
          </cell>
          <cell r="U908" t="str">
            <v>0835-23-3648</v>
          </cell>
          <cell r="V908" t="str">
            <v>0835-23-3648</v>
          </cell>
          <cell r="W908" t="str">
            <v>防府市大字下右田６４７番地</v>
          </cell>
          <cell r="X908" t="str">
            <v>747-0063</v>
          </cell>
          <cell r="Y908" t="str">
            <v>戸坂　隆男</v>
          </cell>
          <cell r="Z908" t="str">
            <v>25100H010</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cell r="S909" t="str">
            <v>0836-39-6100</v>
          </cell>
          <cell r="T909" t="str">
            <v>0836-39-6050</v>
          </cell>
          <cell r="U909" t="str">
            <v>0836-39-6100</v>
          </cell>
          <cell r="V909" t="str">
            <v>0836-39-6050</v>
          </cell>
          <cell r="W909" t="str">
            <v>宇部市大字西岐波１１７３番地１４７</v>
          </cell>
          <cell r="X909" t="str">
            <v>755-0151</v>
          </cell>
          <cell r="Y909" t="str">
            <v>藤井　政夫</v>
          </cell>
          <cell r="Z909" t="str">
            <v>25100H010</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cell r="S910" t="str">
            <v>06-6935-6920</v>
          </cell>
          <cell r="T910" t="str">
            <v>06-6935-6962</v>
          </cell>
          <cell r="U910" t="str">
            <v>06-6935-6920</v>
          </cell>
          <cell r="V910" t="str">
            <v>06-6935-6962</v>
          </cell>
          <cell r="W910" t="str">
            <v>大阪府大阪市城東区野江一丁目１２番８号</v>
          </cell>
          <cell r="X910" t="str">
            <v>536-0006</v>
          </cell>
          <cell r="Y910" t="str">
            <v>谷口　智之</v>
          </cell>
          <cell r="Z910" t="str">
            <v>25100H010</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cell r="S911" t="str">
            <v>03-6892-3050</v>
          </cell>
          <cell r="T911" t="str">
            <v>03-6892-3913</v>
          </cell>
          <cell r="U911" t="str">
            <v>03-6892-3050</v>
          </cell>
          <cell r="V911" t="str">
            <v>03-6892-3913</v>
          </cell>
          <cell r="W911" t="str">
            <v>東京都新宿区新宿六丁目２７番３０号</v>
          </cell>
          <cell r="X911" t="str">
            <v>160-0022</v>
          </cell>
          <cell r="Y911" t="str">
            <v>阿多　親市</v>
          </cell>
          <cell r="Z911" t="str">
            <v>25200H006</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cell r="S912" t="str">
            <v>083-924-3517</v>
          </cell>
          <cell r="T912" t="str">
            <v>083-923-2443</v>
          </cell>
          <cell r="U912" t="str">
            <v>083-924-3517</v>
          </cell>
          <cell r="V912" t="str">
            <v>083-923-2443</v>
          </cell>
          <cell r="W912" t="str">
            <v>山口市桜畠三丁目２番１号</v>
          </cell>
          <cell r="X912" t="str">
            <v>753-0021</v>
          </cell>
          <cell r="Y912" t="str">
            <v>新谷　和彦</v>
          </cell>
          <cell r="Z912" t="str">
            <v>25100H010</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cell r="S913" t="str">
            <v>03-4530-4840</v>
          </cell>
          <cell r="T913" t="str">
            <v>03-4530-4865</v>
          </cell>
          <cell r="U913" t="str">
            <v>03-4530-4840</v>
          </cell>
          <cell r="V913" t="str">
            <v>03-4530-4865</v>
          </cell>
          <cell r="W913" t="str">
            <v>東京都品川区西五反田八丁目９番５号</v>
          </cell>
          <cell r="X913" t="str">
            <v>141-0031</v>
          </cell>
          <cell r="Y913" t="str">
            <v>坂巻　一樹</v>
          </cell>
          <cell r="Z913" t="str">
            <v>25100H010</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cell r="S914" t="str">
            <v>082-279-5550</v>
          </cell>
          <cell r="T914" t="str">
            <v>082-501-2276</v>
          </cell>
          <cell r="U914" t="str">
            <v>082-279-5550</v>
          </cell>
          <cell r="V914" t="str">
            <v>082-501-2276</v>
          </cell>
          <cell r="W914" t="str">
            <v>広島県広島市西区草津新町一丁目２１番３５号　広島ミクシス・ビル</v>
          </cell>
          <cell r="X914" t="str">
            <v>733-0834</v>
          </cell>
          <cell r="Y914" t="str">
            <v>瀬川　翔</v>
          </cell>
          <cell r="Z914" t="str">
            <v>25100H010</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cell r="S915" t="str">
            <v>0835-38-2466</v>
          </cell>
          <cell r="T915" t="str">
            <v>0835-38-2226</v>
          </cell>
          <cell r="U915" t="str">
            <v>0835-38-2466</v>
          </cell>
          <cell r="V915" t="str">
            <v>0835-38-2226</v>
          </cell>
          <cell r="W915" t="str">
            <v>防府市大字仁井令７０２番地の２０</v>
          </cell>
          <cell r="X915" t="str">
            <v>747-0845</v>
          </cell>
          <cell r="Y915" t="str">
            <v>松村　学</v>
          </cell>
          <cell r="Z915" t="str">
            <v>25200H006</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cell r="S916" t="str">
            <v>0836-35-1335</v>
          </cell>
          <cell r="T916" t="str">
            <v>-</v>
          </cell>
          <cell r="U916" t="str">
            <v>0836-35-1335</v>
          </cell>
          <cell r="V916" t="str">
            <v>-</v>
          </cell>
          <cell r="W916" t="str">
            <v>宇部市大字上宇部２５５９番地２４</v>
          </cell>
          <cell r="X916" t="str">
            <v>755-0091</v>
          </cell>
          <cell r="Y916" t="str">
            <v>高木　基成</v>
          </cell>
          <cell r="Z916" t="str">
            <v>25100H010</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cell r="S917" t="str">
            <v>028-648-2111</v>
          </cell>
          <cell r="T917" t="str">
            <v>028-647-1215</v>
          </cell>
          <cell r="U917" t="str">
            <v>028-648-2111</v>
          </cell>
          <cell r="V917" t="str">
            <v>028-647-1215</v>
          </cell>
          <cell r="W917" t="str">
            <v>栃木県宇都宮市鶴田町１７５８番地</v>
          </cell>
          <cell r="X917" t="str">
            <v>320-8644</v>
          </cell>
          <cell r="Y917" t="str">
            <v>飯塚　真規</v>
          </cell>
          <cell r="Z917" t="str">
            <v>25200H006</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cell r="S918" t="str">
            <v>0956-47-4611</v>
          </cell>
          <cell r="T918" t="str">
            <v>0956-47-4627</v>
          </cell>
          <cell r="U918" t="str">
            <v>0956-47-4611</v>
          </cell>
          <cell r="V918" t="str">
            <v>0956-47-4627</v>
          </cell>
          <cell r="W918" t="str">
            <v>長崎県佐世保市棚方町４８８番地１７</v>
          </cell>
          <cell r="X918" t="str">
            <v>858-0907</v>
          </cell>
          <cell r="Y918" t="str">
            <v>亀井　誠</v>
          </cell>
          <cell r="Z918" t="str">
            <v>25200H006</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cell r="S919" t="str">
            <v>03-6824-0121</v>
          </cell>
          <cell r="T919" t="str">
            <v>03-6800-3799</v>
          </cell>
          <cell r="U919" t="str">
            <v>03-6824-0121</v>
          </cell>
          <cell r="V919" t="str">
            <v>03-6800-3799</v>
          </cell>
          <cell r="W919" t="str">
            <v>東京都港区六本木七丁目１４番２３号クロスオフィス六本木</v>
          </cell>
          <cell r="X919" t="str">
            <v>106-0032</v>
          </cell>
          <cell r="Y919" t="str">
            <v>菅原　康弘</v>
          </cell>
          <cell r="Z919" t="str">
            <v>25100H010</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cell r="S920" t="str">
            <v>03-3344-0908</v>
          </cell>
          <cell r="T920" t="str">
            <v>03-3344-2237</v>
          </cell>
          <cell r="U920" t="str">
            <v>03-3344-0908</v>
          </cell>
          <cell r="V920" t="str">
            <v>03-3344-2237</v>
          </cell>
          <cell r="W920" t="str">
            <v>東京都新宿区西新宿六丁目６番３号</v>
          </cell>
          <cell r="X920" t="str">
            <v>160-0023</v>
          </cell>
          <cell r="Y920" t="str">
            <v>山口　哲也</v>
          </cell>
          <cell r="Z920" t="str">
            <v>25100H010</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cell r="S921" t="str">
            <v>082-244-2331</v>
          </cell>
          <cell r="T921" t="str">
            <v>082-244-3311</v>
          </cell>
          <cell r="U921" t="str">
            <v>082-244-2331</v>
          </cell>
          <cell r="V921" t="str">
            <v>082-244-3311</v>
          </cell>
          <cell r="W921" t="str">
            <v>広島県広島市中区富士見町１６番２号</v>
          </cell>
          <cell r="X921" t="str">
            <v>730-0043</v>
          </cell>
          <cell r="Y921" t="str">
            <v>實田　泰之</v>
          </cell>
          <cell r="Z921" t="str">
            <v>25200H006</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cell r="S922" t="str">
            <v>0995-58-2304</v>
          </cell>
          <cell r="T922" t="str">
            <v>0995-58-2244</v>
          </cell>
          <cell r="U922" t="str">
            <v>0995-58-2304</v>
          </cell>
          <cell r="V922" t="str">
            <v>0995-58-2244</v>
          </cell>
          <cell r="W922" t="str">
            <v>鹿児島県鹿児島市山下町９番５号</v>
          </cell>
          <cell r="X922" t="str">
            <v>892-8518</v>
          </cell>
          <cell r="Y922" t="str">
            <v>西　修平</v>
          </cell>
          <cell r="Z922" t="str">
            <v>25100H010</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cell r="S923" t="str">
            <v>0790-49-3220</v>
          </cell>
          <cell r="T923" t="str">
            <v>0790-49-1199</v>
          </cell>
          <cell r="U923" t="str">
            <v>0790-49-3220</v>
          </cell>
          <cell r="V923" t="str">
            <v>0790-49-1199</v>
          </cell>
          <cell r="W923" t="str">
            <v>兵庫県加西市網引町２００１番地３９</v>
          </cell>
          <cell r="X923" t="str">
            <v>675-2113</v>
          </cell>
          <cell r="Y923" t="str">
            <v>芝本　忠雄</v>
          </cell>
          <cell r="Z923" t="str">
            <v>25100H010</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cell r="S924" t="str">
            <v>093-513-7230</v>
          </cell>
          <cell r="T924" t="str">
            <v>093-513-7231</v>
          </cell>
          <cell r="U924" t="str">
            <v>093-513-7230</v>
          </cell>
          <cell r="V924" t="str">
            <v>093-513-7231</v>
          </cell>
          <cell r="W924" t="str">
            <v>福岡県北九州市小倉北区浅野二丁目１７番３８号</v>
          </cell>
          <cell r="X924" t="str">
            <v>802-0001</v>
          </cell>
          <cell r="Y924" t="str">
            <v>岡元　正久</v>
          </cell>
          <cell r="Z924" t="str">
            <v>25100H010</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cell r="S925" t="str">
            <v>054-634-1000</v>
          </cell>
          <cell r="T925" t="str">
            <v>054-634-1010</v>
          </cell>
          <cell r="U925" t="str">
            <v>054-634-1000</v>
          </cell>
          <cell r="V925" t="str">
            <v>054-634-1010</v>
          </cell>
          <cell r="W925" t="str">
            <v>静岡県藤枝市高柳２３１０番地</v>
          </cell>
          <cell r="X925" t="str">
            <v>426-0041</v>
          </cell>
          <cell r="Y925" t="str">
            <v>徳田　茂</v>
          </cell>
          <cell r="Z925" t="str">
            <v>25100H010</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cell r="S926" t="str">
            <v>03-6833-7777</v>
          </cell>
          <cell r="T926" t="str">
            <v>03-6833-7802</v>
          </cell>
          <cell r="U926" t="str">
            <v>03-6833-7777</v>
          </cell>
          <cell r="V926" t="str">
            <v>03-6833-7802</v>
          </cell>
          <cell r="W926" t="str">
            <v>東京都港区新橋六丁目１９番１５号</v>
          </cell>
          <cell r="X926" t="str">
            <v>105-8665</v>
          </cell>
          <cell r="Y926" t="str">
            <v>吉田　克之</v>
          </cell>
          <cell r="Z926" t="str">
            <v>25200H006</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cell r="S927" t="str">
            <v>075-256-7777</v>
          </cell>
          <cell r="T927" t="str">
            <v>075-255-1054</v>
          </cell>
          <cell r="U927" t="str">
            <v>075-256-7777</v>
          </cell>
          <cell r="V927" t="str">
            <v>075-255-1054</v>
          </cell>
          <cell r="W927" t="str">
            <v>京都府京都市中京区烏丸通三条上る場之町６０３番地</v>
          </cell>
          <cell r="X927" t="str">
            <v>604-8172</v>
          </cell>
          <cell r="Y927" t="str">
            <v>堂山　遼</v>
          </cell>
          <cell r="Z927" t="str">
            <v>25200H006</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cell r="S928" t="str">
            <v>0422-71-0703</v>
          </cell>
          <cell r="T928" t="str">
            <v>0422-71-0707</v>
          </cell>
          <cell r="U928" t="str">
            <v>0422-71-0703</v>
          </cell>
          <cell r="V928" t="str">
            <v>0422-71-0707</v>
          </cell>
          <cell r="W928" t="str">
            <v>東京都三鷹市牟礼六丁目２１番１１号</v>
          </cell>
          <cell r="X928" t="str">
            <v>181-0002</v>
          </cell>
          <cell r="Y928" t="str">
            <v>田代　浩治</v>
          </cell>
          <cell r="Z928" t="str">
            <v>25200H006</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cell r="S929" t="str">
            <v>0827-23-1113</v>
          </cell>
          <cell r="T929" t="str">
            <v>0827-23-0888</v>
          </cell>
          <cell r="U929" t="str">
            <v>0827-23-1113</v>
          </cell>
          <cell r="V929" t="str">
            <v>0827-23-0888</v>
          </cell>
          <cell r="W929" t="str">
            <v>岩国市山手町四丁目１番３２号　関所河内ビル１０２</v>
          </cell>
          <cell r="X929" t="str">
            <v>740-0022</v>
          </cell>
          <cell r="Y929" t="str">
            <v>古山　誠</v>
          </cell>
          <cell r="Z929" t="str">
            <v>25200H006</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cell r="S930" t="str">
            <v>03-3589-6372</v>
          </cell>
          <cell r="T930" t="str">
            <v>-</v>
          </cell>
          <cell r="U930" t="str">
            <v>03-3589-6372</v>
          </cell>
          <cell r="V930" t="str">
            <v>-</v>
          </cell>
          <cell r="W930" t="str">
            <v>東京都港区東麻布一丁目９番１５号</v>
          </cell>
          <cell r="X930" t="str">
            <v>106-0044</v>
          </cell>
          <cell r="Y930" t="str">
            <v>コッケン・リム</v>
          </cell>
          <cell r="Z930" t="str">
            <v>25100H010</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cell r="S931" t="str">
            <v>092-474-7968</v>
          </cell>
          <cell r="T931" t="str">
            <v>092-483-7230</v>
          </cell>
          <cell r="U931" t="str">
            <v>092-474-7968</v>
          </cell>
          <cell r="V931" t="str">
            <v>092-483-7230</v>
          </cell>
          <cell r="W931" t="str">
            <v>福岡県福岡市博多区東比恵二丁目７番１８号</v>
          </cell>
          <cell r="X931" t="str">
            <v>812-0007</v>
          </cell>
          <cell r="Y931" t="str">
            <v>畑田　良伊</v>
          </cell>
          <cell r="Z931" t="str">
            <v>25100H010</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cell r="S932" t="str">
            <v>03-5778-1141</v>
          </cell>
          <cell r="T932" t="str">
            <v>03-5778-1214</v>
          </cell>
          <cell r="U932" t="str">
            <v>03-5778-1141</v>
          </cell>
          <cell r="V932" t="str">
            <v>03-5778-1214</v>
          </cell>
          <cell r="W932" t="str">
            <v>東京都渋谷区渋谷三丁目２９番２０号</v>
          </cell>
          <cell r="X932" t="str">
            <v>150-0002</v>
          </cell>
          <cell r="Y932" t="str">
            <v>梶村　啓吾</v>
          </cell>
          <cell r="Z932" t="str">
            <v>25200H006</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cell r="S933" t="str">
            <v>03-6889-2699</v>
          </cell>
          <cell r="T933" t="str">
            <v>03-4288-2613</v>
          </cell>
          <cell r="U933" t="str">
            <v>03-6889-2699</v>
          </cell>
          <cell r="V933" t="str">
            <v>03-4288-2613</v>
          </cell>
          <cell r="W933" t="str">
            <v>東京都港区海岸一丁目７番１号</v>
          </cell>
          <cell r="X933" t="str">
            <v>105-7529</v>
          </cell>
          <cell r="Y933" t="str">
            <v>宮川　潤一</v>
          </cell>
          <cell r="Z933" t="str">
            <v>25200H006</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cell r="S934" t="str">
            <v>083-927-0023</v>
          </cell>
          <cell r="T934" t="str">
            <v>083-927-0600</v>
          </cell>
          <cell r="U934" t="str">
            <v>083-927-0023</v>
          </cell>
          <cell r="V934" t="str">
            <v>083-927-0600</v>
          </cell>
          <cell r="W934" t="str">
            <v>山口市下小鯖６４５番地５</v>
          </cell>
          <cell r="X934" t="str">
            <v>753-0212</v>
          </cell>
          <cell r="Y934" t="str">
            <v>山下　鉄太郎</v>
          </cell>
          <cell r="Z934" t="str">
            <v>25200H006</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cell r="S935" t="str">
            <v>072-958-9075</v>
          </cell>
          <cell r="T935" t="str">
            <v>072-958-9076</v>
          </cell>
          <cell r="U935" t="str">
            <v>072-958-9075</v>
          </cell>
          <cell r="V935" t="str">
            <v>072-958-9076</v>
          </cell>
          <cell r="W935" t="str">
            <v>大阪府羽曳野市蔵之内５８３番地の１</v>
          </cell>
          <cell r="X935" t="str">
            <v>583-0863</v>
          </cell>
          <cell r="Y935" t="str">
            <v>武田　豊</v>
          </cell>
          <cell r="Z935" t="str">
            <v>25100H010</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cell r="S936" t="str">
            <v>092-739-6080</v>
          </cell>
          <cell r="T936" t="str">
            <v>092-739-6081</v>
          </cell>
          <cell r="U936" t="str">
            <v>092-739-6080</v>
          </cell>
          <cell r="V936" t="str">
            <v>092-739-6081</v>
          </cell>
          <cell r="W936" t="str">
            <v>福岡県福岡市中央区天神四丁目２番３６号</v>
          </cell>
          <cell r="X936" t="str">
            <v>810-0001</v>
          </cell>
          <cell r="Y936" t="str">
            <v>井手　修身</v>
          </cell>
          <cell r="Z936" t="str">
            <v>25100H010</v>
          </cell>
        </row>
        <row r="937">
          <cell r="A937">
            <v>4916</v>
          </cell>
          <cell r="B937" t="str">
            <v>04916-00</v>
          </cell>
          <cell r="C937" t="str">
            <v>特Ａ</v>
          </cell>
          <cell r="D937" t="str">
            <v>㈱アイテックリサーチ</v>
          </cell>
          <cell r="E937" t="str">
            <v>アイテックリサーチ</v>
          </cell>
          <cell r="G937">
            <v>23000</v>
          </cell>
          <cell r="H937" t="str">
            <v>愛知県</v>
          </cell>
          <cell r="J937">
            <v>1</v>
          </cell>
          <cell r="K937">
            <v>1</v>
          </cell>
          <cell r="L937">
            <v>2</v>
          </cell>
          <cell r="M937">
            <v>2</v>
          </cell>
          <cell r="N937">
            <v>1</v>
          </cell>
          <cell r="O937">
            <v>0</v>
          </cell>
          <cell r="P937" t="str">
            <v>愛知県小牧市小松寺三丁目１５３番地</v>
          </cell>
          <cell r="Q937" t="str">
            <v>485-0828</v>
          </cell>
          <cell r="R937" t="str">
            <v>藤本　浩一</v>
          </cell>
          <cell r="S937" t="str">
            <v>0568-41-6226</v>
          </cell>
          <cell r="T937" t="str">
            <v>0568-41-6276</v>
          </cell>
          <cell r="U937" t="str">
            <v>0568-41-6226</v>
          </cell>
          <cell r="V937" t="str">
            <v>0568-41-6276</v>
          </cell>
          <cell r="W937" t="str">
            <v>愛知県小牧市小松寺三丁目１５３番地</v>
          </cell>
          <cell r="X937" t="str">
            <v>485-0828</v>
          </cell>
          <cell r="Y937" t="str">
            <v>藤本　浩一</v>
          </cell>
          <cell r="Z937" t="str">
            <v>25100H010</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cell r="S938" t="str">
            <v>0944-53-7262</v>
          </cell>
          <cell r="T938" t="str">
            <v>0944-53-5668</v>
          </cell>
          <cell r="U938" t="str">
            <v>0944-53-7262</v>
          </cell>
          <cell r="V938" t="str">
            <v>0944-53-5668</v>
          </cell>
          <cell r="W938" t="str">
            <v>福岡県大牟田市新開町２番地１</v>
          </cell>
          <cell r="X938" t="str">
            <v>836-0017</v>
          </cell>
          <cell r="Y938" t="str">
            <v>野田　眞治</v>
          </cell>
          <cell r="Z938" t="str">
            <v>25100H010</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cell r="S939" t="str">
            <v>050-1741-7172</v>
          </cell>
          <cell r="T939" t="str">
            <v>050-3737-1665</v>
          </cell>
          <cell r="U939" t="str">
            <v>050-1741-7172</v>
          </cell>
          <cell r="V939" t="str">
            <v>050-3737-1665</v>
          </cell>
          <cell r="W939" t="str">
            <v>東京都千代田区飯田橋一丁目８番１０号</v>
          </cell>
          <cell r="X939" t="str">
            <v>102-0072</v>
          </cell>
          <cell r="Y939" t="str">
            <v>岡座　守</v>
          </cell>
          <cell r="Z939" t="str">
            <v>25100H010</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cell r="S940" t="str">
            <v>054-273-6385</v>
          </cell>
          <cell r="T940" t="str">
            <v>054-273-5292</v>
          </cell>
          <cell r="U940" t="str">
            <v>054-273-6385</v>
          </cell>
          <cell r="V940" t="str">
            <v>054-273-5292</v>
          </cell>
          <cell r="W940" t="str">
            <v>静岡県静岡市葵区紺屋町１７番地の１　葵タワー１６階</v>
          </cell>
          <cell r="X940" t="str">
            <v>420-0852</v>
          </cell>
          <cell r="Y940" t="str">
            <v>白旗　保則</v>
          </cell>
          <cell r="Z940" t="str">
            <v>25100H010</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cell r="S941" t="str">
            <v>092-526-0022</v>
          </cell>
          <cell r="T941" t="str">
            <v>092-531-3900</v>
          </cell>
          <cell r="U941" t="str">
            <v>092-526-0022</v>
          </cell>
          <cell r="V941" t="str">
            <v>092-531-3900</v>
          </cell>
          <cell r="W941" t="str">
            <v>福岡県福岡市中央区高砂二丁目５番１０号</v>
          </cell>
          <cell r="X941" t="str">
            <v>810-0011</v>
          </cell>
          <cell r="Y941" t="str">
            <v>森山　成孝</v>
          </cell>
          <cell r="Z941" t="str">
            <v>25100H010</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cell r="S942" t="str">
            <v>089-976-1234</v>
          </cell>
          <cell r="T942" t="str">
            <v>089-976-8700</v>
          </cell>
          <cell r="U942" t="str">
            <v>089-976-1234</v>
          </cell>
          <cell r="V942" t="str">
            <v>089-976-8700</v>
          </cell>
          <cell r="W942" t="str">
            <v>愛媛県松山市北梅本町甲１８４番地</v>
          </cell>
          <cell r="X942" t="str">
            <v>791-0242</v>
          </cell>
          <cell r="Y942" t="str">
            <v>山下　裕二</v>
          </cell>
          <cell r="Z942" t="str">
            <v>25100H010</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cell r="S943" t="str">
            <v>03-5834-2773</v>
          </cell>
          <cell r="T943" t="str">
            <v>03-5834-2573</v>
          </cell>
          <cell r="U943" t="str">
            <v>03-5834-2773</v>
          </cell>
          <cell r="V943" t="str">
            <v>03-5834-2573</v>
          </cell>
          <cell r="W943" t="str">
            <v>東京都千代田区神田小川町三丁目２０番地</v>
          </cell>
          <cell r="X943" t="str">
            <v>101-0052</v>
          </cell>
          <cell r="Y943" t="str">
            <v>舟橋　孝之</v>
          </cell>
          <cell r="Z943" t="str">
            <v>25100H010</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cell r="S944" t="str">
            <v>083-976-4141</v>
          </cell>
          <cell r="T944" t="str">
            <v>083-976-4151</v>
          </cell>
          <cell r="U944" t="str">
            <v>083-976-4141</v>
          </cell>
          <cell r="V944" t="str">
            <v>083-976-4151</v>
          </cell>
          <cell r="W944" t="str">
            <v>山口市嘉川１３７８番地２</v>
          </cell>
          <cell r="X944" t="str">
            <v>754-0897</v>
          </cell>
          <cell r="Y944" t="str">
            <v>柴田　尊明</v>
          </cell>
          <cell r="Z944" t="str">
            <v>25200H006</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cell r="S945" t="str">
            <v>0823-71-9191</v>
          </cell>
          <cell r="T945" t="str">
            <v>0823-73-7017</v>
          </cell>
          <cell r="U945" t="str">
            <v>0823-71-9191</v>
          </cell>
          <cell r="V945" t="str">
            <v>0823-73-7017</v>
          </cell>
          <cell r="W945" t="str">
            <v>広島県呉市広多賀谷一丁目９番３０号</v>
          </cell>
          <cell r="X945" t="str">
            <v>737-0134</v>
          </cell>
          <cell r="Y945" t="str">
            <v>槙岡　達也</v>
          </cell>
          <cell r="Z945" t="str">
            <v>25200H006</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cell r="S946" t="str">
            <v>0836-88-3308</v>
          </cell>
          <cell r="T946" t="str">
            <v>0836-88-3578</v>
          </cell>
          <cell r="U946" t="str">
            <v>0836-88-3308</v>
          </cell>
          <cell r="V946" t="str">
            <v>0836-88-3578</v>
          </cell>
          <cell r="W946" t="str">
            <v>山陽小野田市赤崎一丁目２番２１号</v>
          </cell>
          <cell r="X946" t="str">
            <v>756-0841</v>
          </cell>
          <cell r="Y946" t="str">
            <v>長谷川　裕規</v>
          </cell>
          <cell r="Z946" t="str">
            <v>25100H010</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cell r="S947" t="str">
            <v>045-594-9006</v>
          </cell>
          <cell r="T947" t="str">
            <v>045-594-9007</v>
          </cell>
          <cell r="U947" t="str">
            <v>045-594-9006</v>
          </cell>
          <cell r="V947" t="str">
            <v>045-594-9007</v>
          </cell>
          <cell r="W947" t="str">
            <v>神奈川県横浜市港北区新横浜三丁目１７番５号いちご新横浜ビル７階</v>
          </cell>
          <cell r="X947" t="str">
            <v>222-0033</v>
          </cell>
          <cell r="Y947" t="str">
            <v>羽田野　正治</v>
          </cell>
          <cell r="Z947" t="str">
            <v>25200H006</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cell r="S948" t="str">
            <v>03-6459-0150</v>
          </cell>
          <cell r="T948" t="str">
            <v>03-6459-0151</v>
          </cell>
          <cell r="U948" t="str">
            <v>03-6459-0150</v>
          </cell>
          <cell r="V948" t="str">
            <v>03-6459-0151</v>
          </cell>
          <cell r="W948" t="str">
            <v>東京都港区西新橋三丁目６番１０号</v>
          </cell>
          <cell r="X948" t="str">
            <v>105-0003</v>
          </cell>
          <cell r="Y948" t="str">
            <v>日暮　琢也</v>
          </cell>
          <cell r="Z948" t="str">
            <v>25100H010</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cell r="S949" t="str">
            <v>0835-28-8873</v>
          </cell>
          <cell r="T949" t="str">
            <v>0835-28-8874</v>
          </cell>
          <cell r="U949" t="str">
            <v>0835-28-8873</v>
          </cell>
          <cell r="V949" t="str">
            <v>0835-28-8874</v>
          </cell>
          <cell r="W949" t="str">
            <v>防府市天神一丁目６番２４号</v>
          </cell>
          <cell r="X949" t="str">
            <v>747-0034</v>
          </cell>
          <cell r="Y949" t="str">
            <v>飯田　実</v>
          </cell>
          <cell r="Z949" t="str">
            <v>25100H010</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cell r="S950" t="str">
            <v>011-221-5800</v>
          </cell>
          <cell r="T950" t="str">
            <v>011-212-7082</v>
          </cell>
          <cell r="U950" t="str">
            <v>011-221-5800</v>
          </cell>
          <cell r="V950" t="str">
            <v>011-212-7082</v>
          </cell>
          <cell r="W950" t="str">
            <v>北海道札幌市中央区北一条西六丁目１番地２</v>
          </cell>
          <cell r="X950" t="str">
            <v>060-0001</v>
          </cell>
          <cell r="Y950" t="str">
            <v>近藤　晃司</v>
          </cell>
          <cell r="Z950" t="str">
            <v>25100H010</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cell r="S951" t="str">
            <v>090-7505-5212</v>
          </cell>
          <cell r="T951" t="str">
            <v>083-963-4333</v>
          </cell>
          <cell r="U951" t="str">
            <v>090-7505-5212</v>
          </cell>
          <cell r="V951" t="str">
            <v>083-963-4333</v>
          </cell>
          <cell r="W951" t="str">
            <v>山口市陶４８８２－２</v>
          </cell>
          <cell r="X951" t="str">
            <v>754-0891</v>
          </cell>
          <cell r="Y951" t="str">
            <v>北村　太</v>
          </cell>
          <cell r="Z951" t="str">
            <v>25100H010</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cell r="S952" t="str">
            <v>042-336-0197</v>
          </cell>
          <cell r="T952" t="str">
            <v>042-336-0169</v>
          </cell>
          <cell r="U952" t="str">
            <v>042-336-0197</v>
          </cell>
          <cell r="V952" t="str">
            <v>042-336-0169</v>
          </cell>
          <cell r="W952" t="str">
            <v>東京都府中市緑町二丁目２０番地９</v>
          </cell>
          <cell r="X952" t="str">
            <v>183-0006</v>
          </cell>
          <cell r="Y952" t="str">
            <v>佐々木　明</v>
          </cell>
          <cell r="Z952" t="str">
            <v>25100H010</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cell r="S953" t="str">
            <v>03-3580-2751</v>
          </cell>
          <cell r="T953" t="str">
            <v>03-3580-2749</v>
          </cell>
          <cell r="U953" t="str">
            <v>03-3580-2751</v>
          </cell>
          <cell r="V953" t="str">
            <v>03-3580-2749</v>
          </cell>
          <cell r="W953" t="str">
            <v>東京都千代田区霞が関三丁目７番１号霞が関東急ビル</v>
          </cell>
          <cell r="X953" t="str">
            <v>100-0013</v>
          </cell>
          <cell r="Y953" t="str">
            <v>狩谷　薫</v>
          </cell>
          <cell r="Z953" t="str">
            <v>25100H010</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cell r="S954" t="str">
            <v>083-902-0892</v>
          </cell>
          <cell r="T954" t="str">
            <v>083-902-0893</v>
          </cell>
          <cell r="U954" t="str">
            <v>083-902-0892</v>
          </cell>
          <cell r="V954" t="str">
            <v>083-902-0893</v>
          </cell>
          <cell r="W954" t="str">
            <v>山口市下小鯖２７２４－４</v>
          </cell>
          <cell r="X954" t="str">
            <v>753-0212</v>
          </cell>
          <cell r="Y954" t="str">
            <v>金田　賢治</v>
          </cell>
          <cell r="Z954" t="str">
            <v>25100H010</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cell r="S955" t="str">
            <v>03-5718-9226</v>
          </cell>
          <cell r="T955" t="str">
            <v>03-5718-9210</v>
          </cell>
          <cell r="U955" t="str">
            <v>03-5718-9226</v>
          </cell>
          <cell r="V955" t="str">
            <v>03-5718-9210</v>
          </cell>
          <cell r="W955" t="str">
            <v>東京都大田区山王一丁目３番５号</v>
          </cell>
          <cell r="X955" t="str">
            <v>143-0023</v>
          </cell>
          <cell r="Y955" t="str">
            <v>遠藤　輝夫</v>
          </cell>
          <cell r="Z955" t="str">
            <v>25100H010</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cell r="S956" t="str">
            <v>083-248-5533</v>
          </cell>
          <cell r="T956" t="str">
            <v>083-248-5228</v>
          </cell>
          <cell r="U956" t="str">
            <v>083-248-5533</v>
          </cell>
          <cell r="V956" t="str">
            <v>083-248-5228</v>
          </cell>
          <cell r="W956" t="str">
            <v>下関市長府扇町１０番２６号</v>
          </cell>
          <cell r="X956" t="str">
            <v>752-0927</v>
          </cell>
          <cell r="Y956" t="str">
            <v>今村　辰也</v>
          </cell>
          <cell r="Z956" t="str">
            <v>25100H010</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cell r="S957" t="str">
            <v>0834-21-5040</v>
          </cell>
          <cell r="T957" t="str">
            <v>0834-31-4370</v>
          </cell>
          <cell r="U957" t="str">
            <v>0834-21-5040</v>
          </cell>
          <cell r="V957" t="str">
            <v>0834-31-4370</v>
          </cell>
          <cell r="W957" t="str">
            <v>周南市橋本町一丁目７０番地</v>
          </cell>
          <cell r="X957" t="str">
            <v>745-0022</v>
          </cell>
          <cell r="Y957" t="str">
            <v>九内　庸志</v>
          </cell>
          <cell r="Z957" t="str">
            <v>25100H010</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cell r="S958" t="str">
            <v>0836-31-6185</v>
          </cell>
          <cell r="T958" t="str">
            <v>0836-32-3470</v>
          </cell>
          <cell r="U958" t="str">
            <v>0836-31-6185</v>
          </cell>
          <cell r="V958" t="str">
            <v>0836-32-3470</v>
          </cell>
          <cell r="W958" t="str">
            <v>宇部市東琴芝一丁目１番４６号</v>
          </cell>
          <cell r="X958" t="str">
            <v>755-0034</v>
          </cell>
          <cell r="Y958" t="str">
            <v>鶴谷　孝二</v>
          </cell>
          <cell r="Z958" t="str">
            <v>25100H010</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cell r="S959" t="str">
            <v>0835-38-2803</v>
          </cell>
          <cell r="T959" t="str">
            <v>0835-21-9455</v>
          </cell>
          <cell r="U959" t="str">
            <v>0835-38-2803</v>
          </cell>
          <cell r="V959" t="str">
            <v>0835-21-9455</v>
          </cell>
          <cell r="W959" t="str">
            <v>防府市大字田島３３３番地の５</v>
          </cell>
          <cell r="X959" t="str">
            <v>747-0834</v>
          </cell>
          <cell r="Y959" t="str">
            <v>田中　康一</v>
          </cell>
          <cell r="Z959" t="str">
            <v>25100H010</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cell r="S960" t="str">
            <v>083-227-2662</v>
          </cell>
          <cell r="T960" t="str">
            <v>083-227-2735</v>
          </cell>
          <cell r="U960" t="str">
            <v>083-227-2662</v>
          </cell>
          <cell r="V960" t="str">
            <v>083-227-2735</v>
          </cell>
          <cell r="W960" t="str">
            <v>下関市上田中町五丁目４番６号</v>
          </cell>
          <cell r="X960" t="str">
            <v>750-0009</v>
          </cell>
          <cell r="Y960" t="str">
            <v>吉野　一彦</v>
          </cell>
          <cell r="Z960" t="str">
            <v>25100H010</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cell r="S961" t="str">
            <v>0838-26-1377</v>
          </cell>
          <cell r="T961" t="str">
            <v>0838-26-2017</v>
          </cell>
          <cell r="U961" t="str">
            <v>0838-26-1377</v>
          </cell>
          <cell r="V961" t="str">
            <v>0838-26-2017</v>
          </cell>
          <cell r="W961" t="str">
            <v>萩市大字椿東５７０３番地の１</v>
          </cell>
          <cell r="X961" t="str">
            <v>758-0041</v>
          </cell>
          <cell r="Y961" t="str">
            <v>長岡　爲寿</v>
          </cell>
          <cell r="Z961" t="str">
            <v>25100H010</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cell r="S962" t="str">
            <v>083-984-8133</v>
          </cell>
          <cell r="T962" t="str">
            <v>083-984-8132</v>
          </cell>
          <cell r="U962" t="str">
            <v>083-984-8133</v>
          </cell>
          <cell r="V962" t="str">
            <v>083-984-8132</v>
          </cell>
          <cell r="W962" t="str">
            <v>山口市秋穂東１５３０</v>
          </cell>
          <cell r="X962" t="str">
            <v>754-1101</v>
          </cell>
          <cell r="Y962" t="str">
            <v>森王　正之</v>
          </cell>
          <cell r="Z962" t="str">
            <v>25100H010</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cell r="S963" t="str">
            <v>011-231-8301</v>
          </cell>
          <cell r="T963" t="str">
            <v>011-281-0915</v>
          </cell>
          <cell r="U963" t="str">
            <v>011-231-8301</v>
          </cell>
          <cell r="V963" t="str">
            <v>011-281-0915</v>
          </cell>
          <cell r="W963" t="str">
            <v>北海道札幌市中央区北四条西七丁目１番地８</v>
          </cell>
          <cell r="X963" t="str">
            <v>060-0004</v>
          </cell>
          <cell r="Y963" t="str">
            <v>白幡　一雄</v>
          </cell>
          <cell r="Z963" t="str">
            <v>25200H006</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cell r="S964" t="str">
            <v>0827-30-8811</v>
          </cell>
          <cell r="T964" t="str">
            <v>0827-35-4210</v>
          </cell>
          <cell r="U964" t="str">
            <v>0827-30-8811</v>
          </cell>
          <cell r="V964" t="str">
            <v>0827-35-4210</v>
          </cell>
          <cell r="W964" t="str">
            <v>岩国市元町一丁目１番１７号４０３―１</v>
          </cell>
          <cell r="X964" t="str">
            <v>740-0012</v>
          </cell>
          <cell r="Y964" t="str">
            <v>水田　慶明</v>
          </cell>
          <cell r="Z964" t="str">
            <v>25100H010</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cell r="S965" t="str">
            <v>0836-62-1855</v>
          </cell>
          <cell r="T965" t="str">
            <v>0836-62-1856</v>
          </cell>
          <cell r="U965" t="str">
            <v>0836-62-1855</v>
          </cell>
          <cell r="V965" t="str">
            <v>0836-62-1856</v>
          </cell>
          <cell r="W965" t="str">
            <v>宇部市善和２０３－１４９</v>
          </cell>
          <cell r="X965" t="str">
            <v>759-0134</v>
          </cell>
          <cell r="Y965" t="str">
            <v>多田　利博</v>
          </cell>
          <cell r="Z965" t="str">
            <v>25100H010</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cell r="S966" t="str">
            <v>03-3541-4141</v>
          </cell>
          <cell r="T966" t="str">
            <v>03-3542-1979</v>
          </cell>
          <cell r="U966" t="str">
            <v>03-3541-4141</v>
          </cell>
          <cell r="V966" t="str">
            <v>03-3542-1979</v>
          </cell>
          <cell r="W966" t="str">
            <v>東京都中央区銀座二丁目１６番１０号</v>
          </cell>
          <cell r="X966" t="str">
            <v>104-8125</v>
          </cell>
          <cell r="Y966" t="str">
            <v>阿波　誠一</v>
          </cell>
          <cell r="Z966" t="str">
            <v>25100H010</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cell r="S967" t="str">
            <v>083-920-7661</v>
          </cell>
          <cell r="T967" t="str">
            <v>083-920-7671</v>
          </cell>
          <cell r="U967" t="str">
            <v>083-920-7661</v>
          </cell>
          <cell r="V967" t="str">
            <v>083-920-7671</v>
          </cell>
          <cell r="W967" t="str">
            <v>山口市大内御堀一丁目６番１号</v>
          </cell>
          <cell r="X967" t="str">
            <v>753-0214</v>
          </cell>
          <cell r="Y967" t="str">
            <v>桑原　良享</v>
          </cell>
          <cell r="Z967" t="str">
            <v>25200H006</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cell r="S968" t="str">
            <v>022-346-7498</v>
          </cell>
          <cell r="T968" t="str">
            <v>022-346-7499</v>
          </cell>
          <cell r="U968" t="str">
            <v>022-346-7498</v>
          </cell>
          <cell r="V968" t="str">
            <v>022-346-7499</v>
          </cell>
          <cell r="W968" t="str">
            <v>宮城県黒川郡大和町杜の丘三丁目２番地の６</v>
          </cell>
          <cell r="X968" t="str">
            <v>981-3628</v>
          </cell>
          <cell r="Y968" t="str">
            <v>小関　朋宏</v>
          </cell>
          <cell r="Z968" t="str">
            <v>25100H010</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cell r="S969" t="str">
            <v>082-545-2630</v>
          </cell>
          <cell r="T969" t="str">
            <v>082-545-2640</v>
          </cell>
          <cell r="U969" t="str">
            <v>082-545-2630</v>
          </cell>
          <cell r="V969" t="str">
            <v>082-545-2640</v>
          </cell>
          <cell r="W969" t="str">
            <v>広島県広島市中区南吉島一丁目２番３７号</v>
          </cell>
          <cell r="X969" t="str">
            <v>730-0826</v>
          </cell>
          <cell r="Y969" t="str">
            <v>松村　晋也</v>
          </cell>
          <cell r="Z969" t="str">
            <v>25100H010</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cell r="S970" t="str">
            <v>053-425-7531</v>
          </cell>
          <cell r="T970" t="str">
            <v>053-425-7533</v>
          </cell>
          <cell r="U970" t="str">
            <v>053-425-7531</v>
          </cell>
          <cell r="V970" t="str">
            <v>053-425-7533</v>
          </cell>
          <cell r="W970" t="str">
            <v>静岡県浜松市中央区西島町１３２５番地</v>
          </cell>
          <cell r="X970" t="str">
            <v>430-0837</v>
          </cell>
          <cell r="Y970" t="str">
            <v>山形　英輝</v>
          </cell>
          <cell r="Z970" t="str">
            <v>25100H010</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cell r="S971" t="str">
            <v>0798-33-4500</v>
          </cell>
          <cell r="T971" t="str">
            <v>0798-33-4560</v>
          </cell>
          <cell r="U971" t="str">
            <v>0798-33-4500</v>
          </cell>
          <cell r="V971" t="str">
            <v>0798-33-4560</v>
          </cell>
          <cell r="W971" t="str">
            <v>兵庫県西宮市松原町５番２３号</v>
          </cell>
          <cell r="X971" t="str">
            <v>662-0912</v>
          </cell>
          <cell r="Y971" t="str">
            <v>山村　直人</v>
          </cell>
          <cell r="Z971" t="str">
            <v>25100H010</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cell r="S972" t="str">
            <v>025-243-0211</v>
          </cell>
          <cell r="T972" t="str">
            <v>025-241-2444</v>
          </cell>
          <cell r="U972" t="str">
            <v>025-243-0211</v>
          </cell>
          <cell r="V972" t="str">
            <v>025-241-2444</v>
          </cell>
          <cell r="W972" t="str">
            <v>新潟県新潟市中央区米山二丁目５番地１</v>
          </cell>
          <cell r="X972" t="str">
            <v>950-0916</v>
          </cell>
          <cell r="Y972" t="str">
            <v>南雲　俊介</v>
          </cell>
          <cell r="Z972" t="str">
            <v>25100H010</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cell r="S973" t="str">
            <v>03-6216-7035</v>
          </cell>
          <cell r="T973" t="str">
            <v>03-6257-8980</v>
          </cell>
          <cell r="U973" t="str">
            <v>03-6216-7035</v>
          </cell>
          <cell r="V973" t="str">
            <v>03-6257-8980</v>
          </cell>
          <cell r="W973" t="str">
            <v>東京都中央区銀座七丁目４番１７号</v>
          </cell>
          <cell r="X973" t="str">
            <v>104-0061</v>
          </cell>
          <cell r="Y973" t="str">
            <v>髙木　正彦</v>
          </cell>
          <cell r="Z973" t="str">
            <v>25100H010</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cell r="S974" t="str">
            <v>083-976-4188</v>
          </cell>
          <cell r="T974" t="str">
            <v>083-976-4199</v>
          </cell>
          <cell r="U974" t="str">
            <v>083-976-4188</v>
          </cell>
          <cell r="V974" t="str">
            <v>083-976-4199</v>
          </cell>
          <cell r="W974" t="str">
            <v>山口市小郡下郷３６３０－３</v>
          </cell>
          <cell r="X974" t="str">
            <v>754-0002</v>
          </cell>
          <cell r="Y974" t="str">
            <v>織田村　一成</v>
          </cell>
          <cell r="Z974" t="str">
            <v>25100H010</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cell r="S975" t="str">
            <v>0743-84-6400</v>
          </cell>
          <cell r="T975" t="str">
            <v>0743-84-6400</v>
          </cell>
          <cell r="U975" t="str">
            <v>0743-84-6400</v>
          </cell>
          <cell r="V975" t="str">
            <v>0743-84-6400</v>
          </cell>
          <cell r="W975" t="str">
            <v>奈良県天理市田町４４７番地</v>
          </cell>
          <cell r="X975" t="str">
            <v>632-0073</v>
          </cell>
          <cell r="Y975" t="str">
            <v>金原　正子</v>
          </cell>
          <cell r="Z975" t="str">
            <v>25100H010</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cell r="S976" t="str">
            <v>0742-33-6660</v>
          </cell>
          <cell r="T976" t="str">
            <v>0742-33-9472</v>
          </cell>
          <cell r="U976" t="str">
            <v>0742-33-6660</v>
          </cell>
          <cell r="V976" t="str">
            <v>0742-33-9472</v>
          </cell>
          <cell r="W976" t="str">
            <v>奈良県奈良市大宮町六丁目７番３号</v>
          </cell>
          <cell r="X976" t="str">
            <v>630-8115</v>
          </cell>
          <cell r="Y976" t="str">
            <v>中野　晃治</v>
          </cell>
          <cell r="Z976" t="str">
            <v>25100H010</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cell r="S977" t="str">
            <v>03-6858-3300</v>
          </cell>
          <cell r="T977" t="str">
            <v>03-6858-3301</v>
          </cell>
          <cell r="U977" t="str">
            <v>03-6858-3300</v>
          </cell>
          <cell r="V977" t="str">
            <v>03-6858-3301</v>
          </cell>
          <cell r="W977" t="str">
            <v>東京都港区海岸三丁目２０番２０号ヨコソーレインボータワー</v>
          </cell>
          <cell r="X977" t="str">
            <v>108-0022</v>
          </cell>
          <cell r="Y977" t="str">
            <v>内野　一尋</v>
          </cell>
          <cell r="Z977" t="str">
            <v>25100H010</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cell r="S978" t="str">
            <v>082-255-4285</v>
          </cell>
          <cell r="T978" t="str">
            <v>082-251-3334</v>
          </cell>
          <cell r="U978" t="str">
            <v>082-255-4285</v>
          </cell>
          <cell r="V978" t="str">
            <v>082-251-3334</v>
          </cell>
          <cell r="W978" t="str">
            <v>広島県広島市南区出汐二丁目３番１８号</v>
          </cell>
          <cell r="X978" t="str">
            <v>734-0001</v>
          </cell>
          <cell r="Y978" t="str">
            <v>萩原　幹史</v>
          </cell>
          <cell r="Z978" t="str">
            <v>25100H010</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cell r="S979" t="str">
            <v>0827-21-4772</v>
          </cell>
          <cell r="T979" t="str">
            <v>0827-21-4775</v>
          </cell>
          <cell r="U979" t="str">
            <v>0827-21-4772</v>
          </cell>
          <cell r="V979" t="str">
            <v>0827-21-4775</v>
          </cell>
          <cell r="W979" t="str">
            <v>岩国市今津町三丁目９番１５号</v>
          </cell>
          <cell r="X979" t="str">
            <v>740-0017</v>
          </cell>
          <cell r="Y979" t="str">
            <v>岩佐　俊英</v>
          </cell>
          <cell r="Z979" t="str">
            <v>25100H010</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cell r="S980" t="str">
            <v>092-551-8200</v>
          </cell>
          <cell r="T980" t="str">
            <v>092-551-8202</v>
          </cell>
          <cell r="U980" t="str">
            <v>092-551-8200</v>
          </cell>
          <cell r="V980" t="str">
            <v>092-551-8202</v>
          </cell>
          <cell r="W980" t="str">
            <v>福岡県福岡市南区清水一丁目１６番８号</v>
          </cell>
          <cell r="X980" t="str">
            <v>815-0031</v>
          </cell>
          <cell r="Y980" t="str">
            <v>松原　憲治</v>
          </cell>
          <cell r="Z980" t="str">
            <v>25200H006</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cell r="S981" t="str">
            <v>042-649-1385</v>
          </cell>
          <cell r="T981" t="str">
            <v>042-649-1386</v>
          </cell>
          <cell r="U981" t="str">
            <v>042-649-1385</v>
          </cell>
          <cell r="V981" t="str">
            <v>042-649-1386</v>
          </cell>
          <cell r="W981" t="str">
            <v>東京都八王子市小宮町９２２番地７</v>
          </cell>
          <cell r="X981" t="str">
            <v>192-0031</v>
          </cell>
          <cell r="Y981" t="str">
            <v>奥村　忠誠</v>
          </cell>
          <cell r="Z981" t="str">
            <v>25100H010</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cell r="S982" t="str">
            <v>083-923-5115</v>
          </cell>
          <cell r="T982" t="str">
            <v>083-923-5165</v>
          </cell>
          <cell r="U982" t="str">
            <v>083-923-5115</v>
          </cell>
          <cell r="V982" t="str">
            <v>083-923-5165</v>
          </cell>
          <cell r="W982" t="str">
            <v>山口市惣太夫町２番２号</v>
          </cell>
          <cell r="X982" t="str">
            <v>753-0042</v>
          </cell>
          <cell r="Y982" t="str">
            <v>八田　廣</v>
          </cell>
          <cell r="Z982" t="str">
            <v>25100H010</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cell r="S983" t="str">
            <v>0725-54-3061</v>
          </cell>
          <cell r="T983" t="str">
            <v>0725-51-3133</v>
          </cell>
          <cell r="U983" t="str">
            <v>0725-54-3061</v>
          </cell>
          <cell r="V983" t="str">
            <v>0725-51-3133</v>
          </cell>
          <cell r="W983" t="str">
            <v>大阪府和泉市テクノステージ二丁目３番２８号</v>
          </cell>
          <cell r="X983" t="str">
            <v>594-1144</v>
          </cell>
          <cell r="Y983" t="str">
            <v>金子　文雄</v>
          </cell>
          <cell r="Z983" t="str">
            <v>25100H010</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cell r="S984" t="str">
            <v>0595-20-1119</v>
          </cell>
          <cell r="T984" t="str">
            <v>0595-20-1398</v>
          </cell>
          <cell r="U984" t="str">
            <v>0595-20-1119</v>
          </cell>
          <cell r="V984" t="str">
            <v>0595-20-1398</v>
          </cell>
          <cell r="W984" t="str">
            <v>三重県伊賀市予野字鉢屋４７１３番地</v>
          </cell>
          <cell r="X984" t="str">
            <v>518-1152</v>
          </cell>
          <cell r="Y984" t="str">
            <v>平井　俊文</v>
          </cell>
          <cell r="Z984" t="str">
            <v>25100H010</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cell r="S985" t="str">
            <v>03-5220-8600</v>
          </cell>
          <cell r="T985" t="str">
            <v>03-5220-8601</v>
          </cell>
          <cell r="U985" t="str">
            <v>03-5220-8600</v>
          </cell>
          <cell r="V985" t="str">
            <v>03-5220-8601</v>
          </cell>
          <cell r="W985" t="str">
            <v>東京都千代田区丸の内三丁目２番３号丸の内二重橋ビルディング</v>
          </cell>
          <cell r="X985" t="str">
            <v>100-8361</v>
          </cell>
          <cell r="Y985" t="str">
            <v>神山　友佑</v>
          </cell>
          <cell r="Z985" t="str">
            <v>25100H010</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cell r="S986" t="str">
            <v>03-6427-6780</v>
          </cell>
          <cell r="T986" t="str">
            <v>03-6427-8210</v>
          </cell>
          <cell r="U986" t="str">
            <v>03-6427-6780</v>
          </cell>
          <cell r="V986" t="str">
            <v>03-6427-8210</v>
          </cell>
          <cell r="W986" t="str">
            <v>東京都千代田区神田駿河台二丁目１番２０号</v>
          </cell>
          <cell r="X986" t="str">
            <v>101-0062</v>
          </cell>
          <cell r="Y986" t="str">
            <v>渡辺　逸弘</v>
          </cell>
          <cell r="Z986" t="str">
            <v>25100H010</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cell r="S987" t="str">
            <v>0795-78-9799</v>
          </cell>
          <cell r="T987" t="str">
            <v>0795-78-9769</v>
          </cell>
          <cell r="U987" t="str">
            <v>0795-78-9799</v>
          </cell>
          <cell r="V987" t="str">
            <v>0795-78-9769</v>
          </cell>
          <cell r="W987" t="str">
            <v>兵庫県丹波市青垣町佐治１２０番地１</v>
          </cell>
          <cell r="X987" t="str">
            <v>669-3811</v>
          </cell>
          <cell r="Y987" t="str">
            <v>坂田　宏志</v>
          </cell>
          <cell r="Z987" t="str">
            <v>25100H010</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cell r="S988" t="str">
            <v>083-249-0120</v>
          </cell>
          <cell r="T988" t="str">
            <v>083-248-3006</v>
          </cell>
          <cell r="U988" t="str">
            <v>083-249-0120</v>
          </cell>
          <cell r="V988" t="str">
            <v>083-248-3006</v>
          </cell>
          <cell r="W988" t="str">
            <v>下関市大字有冨４番地の７</v>
          </cell>
          <cell r="X988" t="str">
            <v>751-0868</v>
          </cell>
          <cell r="Y988" t="str">
            <v>井本　和哉</v>
          </cell>
          <cell r="Z988" t="str">
            <v>25100H010</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cell r="S989" t="str">
            <v>03-5980-3160</v>
          </cell>
          <cell r="T989" t="str">
            <v>03-5980-3168</v>
          </cell>
          <cell r="U989" t="str">
            <v>03-5980-3160</v>
          </cell>
          <cell r="V989" t="str">
            <v>03-5980-3168</v>
          </cell>
          <cell r="W989" t="str">
            <v>東京都豊島区西巣鴨四丁目１４番５号</v>
          </cell>
          <cell r="X989" t="str">
            <v>170-0001</v>
          </cell>
          <cell r="Y989" t="str">
            <v>中島　省吾</v>
          </cell>
          <cell r="Z989" t="str">
            <v>25100H010</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cell r="S990" t="str">
            <v>03-6277-7750</v>
          </cell>
          <cell r="T990" t="str">
            <v>03-6277-7753</v>
          </cell>
          <cell r="U990" t="str">
            <v>03-6277-7750</v>
          </cell>
          <cell r="V990" t="str">
            <v>03-6277-7753</v>
          </cell>
          <cell r="W990" t="str">
            <v>東京都港区赤坂二丁目２番１２号</v>
          </cell>
          <cell r="X990" t="str">
            <v>107-0052</v>
          </cell>
          <cell r="Y990" t="str">
            <v>玉木　孝一</v>
          </cell>
          <cell r="Z990" t="str">
            <v>25100H010</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cell r="S991" t="str">
            <v>0836-67-0799</v>
          </cell>
          <cell r="T991" t="str">
            <v>0836-67-0836</v>
          </cell>
          <cell r="U991" t="str">
            <v>0836-67-0799</v>
          </cell>
          <cell r="V991" t="str">
            <v>0836-67-0836</v>
          </cell>
          <cell r="W991" t="str">
            <v>宇部市大字矢矯３３２番地２</v>
          </cell>
          <cell r="X991" t="str">
            <v>757-0217</v>
          </cell>
          <cell r="Y991" t="str">
            <v>佐貫　健太郎</v>
          </cell>
          <cell r="Z991" t="str">
            <v>25100H010</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cell r="S992" t="str">
            <v>096-274-8058</v>
          </cell>
          <cell r="T992" t="str">
            <v>096-274-8057</v>
          </cell>
          <cell r="U992" t="str">
            <v>096-274-8058</v>
          </cell>
          <cell r="V992" t="str">
            <v>096-274-8057</v>
          </cell>
          <cell r="W992" t="str">
            <v>熊本県熊本市北区龍田四丁目３０番４５号</v>
          </cell>
          <cell r="X992" t="str">
            <v>861-8006</v>
          </cell>
          <cell r="Y992" t="str">
            <v>中園　朝子</v>
          </cell>
          <cell r="Z992" t="str">
            <v>25100H010</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cell r="S993" t="str">
            <v>03-5717-9119</v>
          </cell>
          <cell r="T993" t="str">
            <v>03-5717-9065</v>
          </cell>
          <cell r="U993" t="str">
            <v>03-5717-9119</v>
          </cell>
          <cell r="V993" t="str">
            <v>03-5717-9065</v>
          </cell>
          <cell r="W993" t="str">
            <v>東京都世田谷区瀬田一丁目２２番１９号</v>
          </cell>
          <cell r="X993" t="str">
            <v>158-0095</v>
          </cell>
          <cell r="Y993" t="str">
            <v>渡邉　淳一</v>
          </cell>
          <cell r="Z993" t="str">
            <v>25100H010</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cell r="S994" t="str">
            <v>0835-28-8515</v>
          </cell>
          <cell r="T994" t="str">
            <v>0835-28-8516</v>
          </cell>
          <cell r="U994" t="str">
            <v>0835-28-8515</v>
          </cell>
          <cell r="V994" t="str">
            <v>0835-28-8516</v>
          </cell>
          <cell r="W994" t="str">
            <v>防府市大字下右田６５８番地</v>
          </cell>
          <cell r="X994" t="str">
            <v>747-0063</v>
          </cell>
          <cell r="Y994" t="str">
            <v>羽嶋　直美</v>
          </cell>
          <cell r="Z994" t="str">
            <v>25100H010</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cell r="S995" t="str">
            <v>083-253-4896</v>
          </cell>
          <cell r="T995" t="str">
            <v>083-255-6234</v>
          </cell>
          <cell r="U995" t="str">
            <v>083-253-4896</v>
          </cell>
          <cell r="V995" t="str">
            <v>083-255-6234</v>
          </cell>
          <cell r="W995" t="str">
            <v>下関市大字垢田１６０６番地の１</v>
          </cell>
          <cell r="X995" t="str">
            <v>751-0846</v>
          </cell>
          <cell r="Y995" t="str">
            <v>市場　和敬</v>
          </cell>
          <cell r="Z995" t="str">
            <v>25100H010</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cell r="S996" t="str">
            <v>083-227-2179</v>
          </cell>
          <cell r="T996" t="str">
            <v>083-227-2279</v>
          </cell>
          <cell r="U996" t="str">
            <v>083-227-2179</v>
          </cell>
          <cell r="V996" t="str">
            <v>083-227-2279</v>
          </cell>
          <cell r="W996" t="str">
            <v>下関市宝町２番２号</v>
          </cell>
          <cell r="X996" t="str">
            <v>751-0822</v>
          </cell>
          <cell r="Y996" t="str">
            <v>大西　智久</v>
          </cell>
          <cell r="Z996" t="str">
            <v>25100H010</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cell r="S997" t="str">
            <v>082-568-8500</v>
          </cell>
          <cell r="T997" t="str">
            <v>082-568-8787</v>
          </cell>
          <cell r="U997" t="str">
            <v>082-568-8500</v>
          </cell>
          <cell r="V997" t="str">
            <v>082-568-8787</v>
          </cell>
          <cell r="W997" t="str">
            <v>大阪府大阪市中央区南船場二丁目３番２号</v>
          </cell>
          <cell r="X997" t="str">
            <v>542-0081</v>
          </cell>
          <cell r="Y997" t="str">
            <v>濵田　和成</v>
          </cell>
          <cell r="Z997" t="str">
            <v>25100H010</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cell r="S998" t="str">
            <v>024-922-2660</v>
          </cell>
          <cell r="T998" t="str">
            <v>024-922-2450</v>
          </cell>
          <cell r="U998" t="str">
            <v>024-922-2660</v>
          </cell>
          <cell r="V998" t="str">
            <v>024-922-2450</v>
          </cell>
          <cell r="W998" t="str">
            <v>福島県郡山市堤下町１３番８号</v>
          </cell>
          <cell r="X998" t="str">
            <v>963-8520</v>
          </cell>
          <cell r="Y998" t="str">
            <v>斎藤　正弘</v>
          </cell>
          <cell r="Z998" t="str">
            <v>25200H006</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cell r="S999" t="str">
            <v>083-242-2015</v>
          </cell>
          <cell r="T999" t="str">
            <v>083-242-2019</v>
          </cell>
          <cell r="U999" t="str">
            <v>083-242-2015</v>
          </cell>
          <cell r="V999" t="str">
            <v>083-242-2019</v>
          </cell>
          <cell r="W999" t="str">
            <v>下関市横野町一丁目２１番１１号</v>
          </cell>
          <cell r="X999" t="str">
            <v>759-6604</v>
          </cell>
          <cell r="Y999" t="str">
            <v>雜賀　啓展</v>
          </cell>
          <cell r="Z999" t="str">
            <v>25200H006</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cell r="S1000" t="str">
            <v>03-5442-7661</v>
          </cell>
          <cell r="T1000" t="str">
            <v>03-5442-7662</v>
          </cell>
          <cell r="U1000" t="str">
            <v>03-5442-7661</v>
          </cell>
          <cell r="V1000" t="str">
            <v>03-5442-7662</v>
          </cell>
          <cell r="W1000" t="str">
            <v>東京都港区芝浦三丁目４番１号</v>
          </cell>
          <cell r="X1000" t="str">
            <v>108-0023</v>
          </cell>
          <cell r="Y1000" t="str">
            <v>菊地　秀二</v>
          </cell>
          <cell r="Z1000" t="str">
            <v>25200H006</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cell r="S1001" t="str">
            <v>03-5859-0170</v>
          </cell>
          <cell r="T1001" t="str">
            <v>03-6219-1301</v>
          </cell>
          <cell r="U1001" t="str">
            <v>03-5859-0170</v>
          </cell>
          <cell r="V1001" t="str">
            <v>03-6219-1301</v>
          </cell>
          <cell r="W1001" t="str">
            <v>東京都江東区東雲一丁目７番１２号</v>
          </cell>
          <cell r="X1001" t="str">
            <v>135-0062</v>
          </cell>
          <cell r="Y1001" t="str">
            <v>都丸　泰治</v>
          </cell>
          <cell r="Z1001" t="str">
            <v>25200H006</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cell r="S1002" t="str">
            <v>06-6441-1022</v>
          </cell>
          <cell r="T1002" t="str">
            <v>06-6441-1050</v>
          </cell>
          <cell r="U1002" t="str">
            <v>06-6441-1022</v>
          </cell>
          <cell r="V1002" t="str">
            <v>06-6441-1050</v>
          </cell>
          <cell r="W1002" t="str">
            <v>大阪府大阪市西区京町堀一丁目８番５号</v>
          </cell>
          <cell r="X1002" t="str">
            <v>550-0003</v>
          </cell>
          <cell r="Y1002" t="str">
            <v>小久保　鉄也</v>
          </cell>
          <cell r="Z1002" t="str">
            <v>25200H006</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cell r="S1003" t="str">
            <v>0869-63-3600</v>
          </cell>
          <cell r="T1003" t="str">
            <v>0869-63-6500</v>
          </cell>
          <cell r="U1003" t="str">
            <v>0869-63-3600</v>
          </cell>
          <cell r="V1003" t="str">
            <v>0869-63-6500</v>
          </cell>
          <cell r="W1003" t="str">
            <v>岡山県備前市東片上３９番６</v>
          </cell>
          <cell r="X1003" t="str">
            <v>705-0022</v>
          </cell>
          <cell r="Y1003" t="str">
            <v>武本　洋一</v>
          </cell>
          <cell r="Z1003" t="str">
            <v>25100H010</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cell r="S1004" t="str">
            <v>092-441-1711</v>
          </cell>
          <cell r="T1004" t="str">
            <v>092-441-1716</v>
          </cell>
          <cell r="U1004" t="str">
            <v>092-441-1711</v>
          </cell>
          <cell r="V1004" t="str">
            <v>092-441-1716</v>
          </cell>
          <cell r="W1004" t="str">
            <v>福岡県福岡市博多区美野島三丁目１番２８号</v>
          </cell>
          <cell r="X1004" t="str">
            <v>812-0017</v>
          </cell>
          <cell r="Y1004" t="str">
            <v>真崎　俊昭</v>
          </cell>
          <cell r="Z1004" t="str">
            <v>25100H010</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cell r="S1005" t="str">
            <v>03-3666-3417</v>
          </cell>
          <cell r="T1005" t="str">
            <v>03-3666-3465</v>
          </cell>
          <cell r="U1005" t="str">
            <v>03-3666-3417</v>
          </cell>
          <cell r="V1005" t="str">
            <v>03-3666-3465</v>
          </cell>
          <cell r="W1005" t="str">
            <v>東京都中央区日本橋堀留町一丁目３番１７号</v>
          </cell>
          <cell r="X1005" t="str">
            <v>103-0012</v>
          </cell>
          <cell r="Y1005" t="str">
            <v>吉川　勝志</v>
          </cell>
          <cell r="Z1005" t="str">
            <v>25100H010</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cell r="S1006" t="str">
            <v>045-505-7370</v>
          </cell>
          <cell r="T1006" t="str">
            <v>045-505-7983</v>
          </cell>
          <cell r="U1006" t="str">
            <v>045-505-7370</v>
          </cell>
          <cell r="V1006" t="str">
            <v>045-505-7983</v>
          </cell>
          <cell r="W1006" t="str">
            <v>神奈川県横浜市鶴見区末広町二丁目１番地</v>
          </cell>
          <cell r="X1006" t="str">
            <v>230-0045</v>
          </cell>
          <cell r="Y1006" t="str">
            <v>能登　隆</v>
          </cell>
          <cell r="Z1006" t="str">
            <v>25200H006</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cell r="S1007" t="str">
            <v>086-262-5552</v>
          </cell>
          <cell r="T1007" t="str">
            <v>086-262-0588</v>
          </cell>
          <cell r="U1007" t="str">
            <v>086-262-5552</v>
          </cell>
          <cell r="V1007" t="str">
            <v>086-262-0588</v>
          </cell>
          <cell r="W1007" t="str">
            <v>岡山県岡山市南区福浜町１番３４号</v>
          </cell>
          <cell r="X1007" t="str">
            <v>702-8035</v>
          </cell>
          <cell r="Y1007" t="str">
            <v>市川　善浩</v>
          </cell>
          <cell r="Z1007" t="str">
            <v>25100H010</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cell r="S1008" t="str">
            <v>082-225-7288</v>
          </cell>
          <cell r="T1008" t="str">
            <v>082-209-8185</v>
          </cell>
          <cell r="U1008" t="str">
            <v>082-225-7288</v>
          </cell>
          <cell r="V1008" t="str">
            <v>082-209-8185</v>
          </cell>
          <cell r="W1008" t="str">
            <v>広島県広島市西区横川町三丁目２番４７号</v>
          </cell>
          <cell r="X1008" t="str">
            <v>733-0011</v>
          </cell>
          <cell r="Y1008" t="str">
            <v>酒井　俊臣</v>
          </cell>
          <cell r="Z1008" t="str">
            <v>25100H010</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cell r="S1009" t="str">
            <v>0835-28-1830</v>
          </cell>
          <cell r="T1009" t="str">
            <v>0835-28-1831</v>
          </cell>
          <cell r="U1009" t="str">
            <v>0835-28-1830</v>
          </cell>
          <cell r="V1009" t="str">
            <v>0835-28-1831</v>
          </cell>
          <cell r="W1009" t="str">
            <v>防府市大字高井１０６２番地の１</v>
          </cell>
          <cell r="X1009" t="str">
            <v>747-0064</v>
          </cell>
          <cell r="Y1009" t="str">
            <v>渡邉　和行</v>
          </cell>
          <cell r="Z1009" t="str">
            <v>25200H006</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cell r="S1010" t="str">
            <v>03-3846-1088</v>
          </cell>
          <cell r="T1010" t="str">
            <v>03-3846-1189</v>
          </cell>
          <cell r="U1010" t="str">
            <v>03-3846-1088</v>
          </cell>
          <cell r="V1010" t="str">
            <v>03-3846-1189</v>
          </cell>
          <cell r="W1010" t="str">
            <v>東京都墨田区両国一丁目１２番８号</v>
          </cell>
          <cell r="X1010" t="str">
            <v>130-0026</v>
          </cell>
          <cell r="Y1010" t="str">
            <v>大谷　卓也</v>
          </cell>
          <cell r="Z1010" t="str">
            <v>25200H006</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cell r="S1011" t="str">
            <v>06-6356-0374</v>
          </cell>
          <cell r="T1011" t="str">
            <v>06-6356-0427</v>
          </cell>
          <cell r="U1011" t="str">
            <v>06-6356-0374</v>
          </cell>
          <cell r="V1011" t="str">
            <v>06-6356-0427</v>
          </cell>
          <cell r="W1011" t="str">
            <v>大阪府大阪市北区池田町１番４３号　三精ビル</v>
          </cell>
          <cell r="X1011" t="str">
            <v>530-0033</v>
          </cell>
          <cell r="Y1011" t="str">
            <v>畑中　祐介</v>
          </cell>
          <cell r="Z1011" t="str">
            <v>25200H006</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cell r="S1012" t="str">
            <v>087-878-3111</v>
          </cell>
          <cell r="T1012" t="str">
            <v>087-878-3113</v>
          </cell>
          <cell r="U1012" t="str">
            <v>087-878-3111</v>
          </cell>
          <cell r="V1012" t="str">
            <v>087-878-3113</v>
          </cell>
          <cell r="W1012" t="str">
            <v>香川県綾歌郡綾川町山田下２９９４番地１</v>
          </cell>
          <cell r="X1012" t="str">
            <v>761-2204</v>
          </cell>
          <cell r="Y1012" t="str">
            <v>馬場　太一郎</v>
          </cell>
          <cell r="Z1012" t="str">
            <v>25100H010</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cell r="S1013" t="str">
            <v>0836-41-1234</v>
          </cell>
          <cell r="T1013" t="str">
            <v>0836-41-1061</v>
          </cell>
          <cell r="U1013" t="str">
            <v>0836-41-1234</v>
          </cell>
          <cell r="V1013" t="str">
            <v>0836-41-1061</v>
          </cell>
          <cell r="W1013" t="str">
            <v>宇部市大字妻崎開作７２７番地の２</v>
          </cell>
          <cell r="X1013" t="str">
            <v>759-0204</v>
          </cell>
          <cell r="Y1013" t="str">
            <v>石原　賢一</v>
          </cell>
          <cell r="Z1013" t="str">
            <v>25100H010</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cell r="S1014" t="str">
            <v>03-3839-1100</v>
          </cell>
          <cell r="T1014" t="str">
            <v>03-3839-1101</v>
          </cell>
          <cell r="U1014" t="str">
            <v>03-3839-1100</v>
          </cell>
          <cell r="V1014" t="str">
            <v>03-3839-1101</v>
          </cell>
          <cell r="W1014" t="str">
            <v>東京都台東区上野五丁目６番１０号</v>
          </cell>
          <cell r="X1014" t="str">
            <v>110-0005</v>
          </cell>
          <cell r="Y1014" t="str">
            <v>鼠家　和彦</v>
          </cell>
          <cell r="Z1014" t="str">
            <v>25100H010</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cell r="S1015" t="str">
            <v>03-6238-7111</v>
          </cell>
          <cell r="T1015" t="str">
            <v>03-6238-7112</v>
          </cell>
          <cell r="U1015" t="str">
            <v>03-6238-7111</v>
          </cell>
          <cell r="V1015" t="str">
            <v>03-6238-7112</v>
          </cell>
          <cell r="W1015" t="str">
            <v>東京都千代田区九段南一丁目６番５号</v>
          </cell>
          <cell r="X1015" t="str">
            <v>102-0074</v>
          </cell>
          <cell r="Y1015" t="str">
            <v>今野　由梨</v>
          </cell>
          <cell r="Z1015" t="str">
            <v>25100H010</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cell r="S1016" t="str">
            <v>099-272-9966</v>
          </cell>
          <cell r="T1016" t="str">
            <v>099-272-9967</v>
          </cell>
          <cell r="U1016" t="str">
            <v>099-272-9966</v>
          </cell>
          <cell r="V1016" t="str">
            <v>099-272-9967</v>
          </cell>
          <cell r="W1016" t="str">
            <v>鹿児島県鹿児島市西千石町１番１号</v>
          </cell>
          <cell r="X1016" t="str">
            <v>892-0847</v>
          </cell>
          <cell r="Y1016" t="str">
            <v>遠藤　達也</v>
          </cell>
          <cell r="Z1016" t="str">
            <v>25100H010</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cell r="S1017" t="str">
            <v>0827-23-0008</v>
          </cell>
          <cell r="T1017" t="str">
            <v>0827-21-0117</v>
          </cell>
          <cell r="U1017" t="str">
            <v>0827-23-0008</v>
          </cell>
          <cell r="V1017" t="str">
            <v>0827-21-0117</v>
          </cell>
          <cell r="W1017" t="str">
            <v>岩国市日の出町３番９号</v>
          </cell>
          <cell r="X1017" t="str">
            <v>740-0014</v>
          </cell>
          <cell r="Y1017" t="str">
            <v>森橋　宏之</v>
          </cell>
          <cell r="Z1017" t="str">
            <v>25100H010</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cell r="S1018" t="str">
            <v>03-4564-4461</v>
          </cell>
          <cell r="T1018" t="str">
            <v>-</v>
          </cell>
          <cell r="U1018" t="str">
            <v>03-4564-4461</v>
          </cell>
          <cell r="V1018" t="str">
            <v>-</v>
          </cell>
          <cell r="W1018" t="str">
            <v>東京都千代田区丸の内一丁目９番２号</v>
          </cell>
          <cell r="X1018" t="str">
            <v>100-6640</v>
          </cell>
          <cell r="Y1018" t="str">
            <v>牛田　圭一</v>
          </cell>
          <cell r="Z1018" t="str">
            <v>25100H010</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cell r="S1019" t="str">
            <v>03-3510-3749</v>
          </cell>
          <cell r="T1019" t="str">
            <v>03-3510-3751</v>
          </cell>
          <cell r="U1019" t="str">
            <v>03-3510-3749</v>
          </cell>
          <cell r="V1019" t="str">
            <v>03-3510-3751</v>
          </cell>
          <cell r="W1019" t="str">
            <v>東京都中央区日本橋三丁目１０番５号</v>
          </cell>
          <cell r="X1019" t="str">
            <v>103-0027</v>
          </cell>
          <cell r="Y1019" t="str">
            <v>神田　義男</v>
          </cell>
          <cell r="Z1019" t="str">
            <v>25100H010</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cell r="S1020" t="str">
            <v>06-6264-6222</v>
          </cell>
          <cell r="T1020" t="str">
            <v>06-6264-7638</v>
          </cell>
          <cell r="U1020" t="str">
            <v>06-6264-6222</v>
          </cell>
          <cell r="V1020" t="str">
            <v>06-6264-7638</v>
          </cell>
          <cell r="W1020" t="str">
            <v>大阪府大阪市中央区博労町二丁目４番１１号　中博ビル内</v>
          </cell>
          <cell r="X1020" t="str">
            <v>541-0059</v>
          </cell>
          <cell r="Y1020" t="str">
            <v>福田　章光</v>
          </cell>
          <cell r="Z1020" t="str">
            <v>25200H006</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cell r="S1021" t="str">
            <v>0834-21-0774</v>
          </cell>
          <cell r="T1021" t="str">
            <v>0834-32-1124</v>
          </cell>
          <cell r="U1021" t="str">
            <v>0834-21-0774</v>
          </cell>
          <cell r="V1021" t="str">
            <v>0834-32-1124</v>
          </cell>
          <cell r="W1021" t="str">
            <v>周南市野上町二丁目６番地</v>
          </cell>
          <cell r="X1021" t="str">
            <v>745-0042</v>
          </cell>
          <cell r="Y1021" t="str">
            <v>重高　健吾</v>
          </cell>
          <cell r="Z1021" t="str">
            <v>25100H010</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cell r="S1022" t="str">
            <v>0835-29-3415</v>
          </cell>
          <cell r="T1022" t="str">
            <v>0835-29-4123</v>
          </cell>
          <cell r="U1022" t="str">
            <v>0835-29-3415</v>
          </cell>
          <cell r="V1022" t="str">
            <v>0835-29-4123</v>
          </cell>
          <cell r="W1022" t="str">
            <v>防府市大字田島１７６１番地の１</v>
          </cell>
          <cell r="X1022" t="str">
            <v>747-0834</v>
          </cell>
          <cell r="Y1022" t="str">
            <v>池田　和生</v>
          </cell>
          <cell r="Z1022" t="str">
            <v>25100H010</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cell r="S1023" t="str">
            <v>03-5796-5822</v>
          </cell>
          <cell r="T1023" t="str">
            <v>03-5796-5845</v>
          </cell>
          <cell r="U1023" t="str">
            <v>03-5796-5822</v>
          </cell>
          <cell r="V1023" t="str">
            <v>03-5796-5845</v>
          </cell>
          <cell r="W1023" t="str">
            <v>東京都品川区東品川二丁目３番１１号</v>
          </cell>
          <cell r="X1023" t="str">
            <v>140-8602</v>
          </cell>
          <cell r="Y1023" t="str">
            <v>山北　栄二郎</v>
          </cell>
          <cell r="Z1023" t="str">
            <v>25100H010</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cell r="S1024" t="str">
            <v>078-332-3350</v>
          </cell>
          <cell r="T1024" t="str">
            <v>078-332-3323</v>
          </cell>
          <cell r="U1024" t="str">
            <v>078-332-3350</v>
          </cell>
          <cell r="V1024" t="str">
            <v>078-332-3323</v>
          </cell>
          <cell r="W1024" t="str">
            <v>兵庫県神戸市中央区東町１２３番地の１</v>
          </cell>
          <cell r="X1024" t="str">
            <v>650-0031</v>
          </cell>
          <cell r="Y1024" t="str">
            <v>伴　裕美</v>
          </cell>
          <cell r="Z1024" t="str">
            <v>25100H010</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cell r="S1025" t="str">
            <v>082-245-7900</v>
          </cell>
          <cell r="T1025" t="str">
            <v>082-245-7629</v>
          </cell>
          <cell r="U1025" t="str">
            <v>082-245-7900</v>
          </cell>
          <cell r="V1025" t="str">
            <v>082-245-7629</v>
          </cell>
          <cell r="W1025" t="str">
            <v>広島県広島市中区小町４番３３号</v>
          </cell>
          <cell r="X1025" t="str">
            <v>730-0041</v>
          </cell>
          <cell r="Y1025" t="str">
            <v>外林　浩子</v>
          </cell>
          <cell r="Z1025" t="str">
            <v>25100H010</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cell r="S1026" t="str">
            <v>099-223-8261</v>
          </cell>
          <cell r="T1026" t="str">
            <v>099-226-6681</v>
          </cell>
          <cell r="U1026" t="str">
            <v>099-223-8261</v>
          </cell>
          <cell r="V1026" t="str">
            <v>099-226-6681</v>
          </cell>
          <cell r="W1026" t="str">
            <v>鹿児島県鹿児島市錦江町９番２５号</v>
          </cell>
          <cell r="X1026" t="str">
            <v>892-0836</v>
          </cell>
          <cell r="Y1026" t="str">
            <v>吉留　久隆</v>
          </cell>
          <cell r="Z1026" t="str">
            <v>25200H006</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cell r="S1027" t="str">
            <v>072-949-2410</v>
          </cell>
          <cell r="T1027" t="str">
            <v>072-949-4429</v>
          </cell>
          <cell r="U1027" t="str">
            <v>072-949-2410</v>
          </cell>
          <cell r="V1027" t="str">
            <v>072-949-4429</v>
          </cell>
          <cell r="W1027" t="str">
            <v>大阪府八尾市志紀町南三丁目１８８番地</v>
          </cell>
          <cell r="X1027" t="str">
            <v>581-0033</v>
          </cell>
          <cell r="Y1027" t="str">
            <v>木村　修二</v>
          </cell>
          <cell r="Z1027" t="str">
            <v>25100H010</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cell r="S1028" t="str">
            <v>011-681-3115</v>
          </cell>
          <cell r="T1028" t="str">
            <v>011-682-1326</v>
          </cell>
          <cell r="U1028" t="str">
            <v>011-681-3115</v>
          </cell>
          <cell r="V1028" t="str">
            <v>011-682-1326</v>
          </cell>
          <cell r="W1028" t="str">
            <v>北海道札幌市手稲区曙五条五丁目１番１０号</v>
          </cell>
          <cell r="X1028" t="str">
            <v>006-0835</v>
          </cell>
          <cell r="Y1028" t="str">
            <v>宮澤　和孝</v>
          </cell>
          <cell r="Z1028" t="str">
            <v>25200H006</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cell r="S1029" t="str">
            <v>03-3522-2555</v>
          </cell>
          <cell r="T1029" t="str">
            <v>03-3522-2550</v>
          </cell>
          <cell r="U1029" t="str">
            <v>03-3522-2555</v>
          </cell>
          <cell r="V1029" t="str">
            <v>03-3522-2550</v>
          </cell>
          <cell r="W1029" t="str">
            <v>東京都江東区新木場四丁目７番４５号</v>
          </cell>
          <cell r="X1029" t="str">
            <v>136-0082</v>
          </cell>
          <cell r="Y1029" t="str">
            <v>山崎　昌義</v>
          </cell>
          <cell r="Z1029" t="str">
            <v>25200H006</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cell r="S1030" t="str">
            <v>086-427-0885</v>
          </cell>
          <cell r="T1030" t="str">
            <v>086-441-1380</v>
          </cell>
          <cell r="U1030" t="str">
            <v>086-427-0885</v>
          </cell>
          <cell r="V1030" t="str">
            <v>086-441-1380</v>
          </cell>
          <cell r="W1030" t="str">
            <v>岡山県倉敷市阿知一丁目７番２くらしきシティプラザ西ビル７０７</v>
          </cell>
          <cell r="X1030" t="str">
            <v>710-0055</v>
          </cell>
          <cell r="Y1030" t="str">
            <v>大島　正美</v>
          </cell>
          <cell r="Z1030" t="str">
            <v>25100H010</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cell r="S1031" t="str">
            <v>092-592-3318</v>
          </cell>
          <cell r="T1031" t="str">
            <v>092-592-3316</v>
          </cell>
          <cell r="U1031" t="str">
            <v>092-592-3318</v>
          </cell>
          <cell r="V1031" t="str">
            <v>092-592-3316</v>
          </cell>
          <cell r="W1031" t="str">
            <v>福岡県福岡市博多区昭南町三丁目２番２号</v>
          </cell>
          <cell r="X1031" t="str">
            <v>812-0876</v>
          </cell>
          <cell r="Y1031" t="str">
            <v>加藤　武彦</v>
          </cell>
          <cell r="Z1031" t="str">
            <v>25200H006</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cell r="S1032" t="str">
            <v>03-5572-6080</v>
          </cell>
          <cell r="T1032" t="str">
            <v>03-6673-4282</v>
          </cell>
          <cell r="U1032" t="str">
            <v>03-5572-6080</v>
          </cell>
          <cell r="V1032" t="str">
            <v>03-6673-4282</v>
          </cell>
          <cell r="W1032" t="str">
            <v>東京都港区赤坂四丁目１５番１号</v>
          </cell>
          <cell r="X1032" t="str">
            <v>107-0052</v>
          </cell>
          <cell r="Y1032" t="str">
            <v>西江　肇司</v>
          </cell>
          <cell r="Z1032" t="str">
            <v>25100H010</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cell r="S1033" t="str">
            <v>083-258-1941</v>
          </cell>
          <cell r="T1033" t="str">
            <v>083-258-1953</v>
          </cell>
          <cell r="U1033" t="str">
            <v>083-258-1941</v>
          </cell>
          <cell r="V1033" t="str">
            <v>083-258-1953</v>
          </cell>
          <cell r="W1033" t="str">
            <v>下関市安岡本町二丁目３番１号</v>
          </cell>
          <cell r="X1033" t="str">
            <v>759-6611</v>
          </cell>
          <cell r="Y1033" t="str">
            <v>三原　実</v>
          </cell>
          <cell r="Z1033" t="str">
            <v>25100H010</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cell r="S1034" t="str">
            <v>03-5822-7088</v>
          </cell>
          <cell r="T1034" t="str">
            <v>03-5822-7089</v>
          </cell>
          <cell r="U1034" t="str">
            <v>03-5822-7088</v>
          </cell>
          <cell r="V1034" t="str">
            <v>03-5822-7089</v>
          </cell>
          <cell r="W1034" t="str">
            <v>東京都千代田区岩本町二丁目６番２号</v>
          </cell>
          <cell r="X1034" t="str">
            <v>101-0032</v>
          </cell>
          <cell r="Y1034" t="str">
            <v>松尾　泰雄</v>
          </cell>
          <cell r="Z1034" t="str">
            <v>25100H010</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cell r="S1035" t="str">
            <v>0942-35-8650</v>
          </cell>
          <cell r="T1035" t="str">
            <v>-</v>
          </cell>
          <cell r="U1035" t="str">
            <v>0942-35-8650</v>
          </cell>
          <cell r="V1035" t="str">
            <v>-</v>
          </cell>
          <cell r="W1035" t="str">
            <v>福岡県久留米市螢川町４番地４</v>
          </cell>
          <cell r="X1035" t="str">
            <v>830-0015</v>
          </cell>
          <cell r="Y1035" t="str">
            <v>森　雅徳</v>
          </cell>
          <cell r="Z1035" t="str">
            <v>25200H006</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cell r="S1036" t="str">
            <v>042-560-2042</v>
          </cell>
          <cell r="T1036" t="str">
            <v>042-560-2273</v>
          </cell>
          <cell r="U1036" t="str">
            <v>042-560-2042</v>
          </cell>
          <cell r="V1036" t="str">
            <v>042-560-2273</v>
          </cell>
          <cell r="W1036" t="str">
            <v>東京都武蔵村山市伊奈平一丁目７０番２号</v>
          </cell>
          <cell r="X1036" t="str">
            <v>208-0023</v>
          </cell>
          <cell r="Y1036" t="str">
            <v>深澤　重幸</v>
          </cell>
          <cell r="Z1036" t="str">
            <v>25100H010</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cell r="S1037" t="str">
            <v>0835-24-0834</v>
          </cell>
          <cell r="T1037" t="str">
            <v>0835-28-7887</v>
          </cell>
          <cell r="U1037" t="str">
            <v>0835-24-0834</v>
          </cell>
          <cell r="V1037" t="str">
            <v>0835-28-7887</v>
          </cell>
          <cell r="W1037" t="str">
            <v>防府市大字大崎３９５番地３</v>
          </cell>
          <cell r="X1037" t="str">
            <v>747-0065</v>
          </cell>
          <cell r="Y1037" t="str">
            <v>米本　竜也</v>
          </cell>
          <cell r="Z1037" t="str">
            <v>25100H010</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cell r="S1038" t="str">
            <v>082-230-3711</v>
          </cell>
          <cell r="T1038" t="str">
            <v>082-237-7222</v>
          </cell>
          <cell r="U1038" t="str">
            <v>082-230-3711</v>
          </cell>
          <cell r="V1038" t="str">
            <v>082-237-7222</v>
          </cell>
          <cell r="W1038" t="str">
            <v>広島県広島市西区楠木町二丁目４番３号</v>
          </cell>
          <cell r="X1038" t="str">
            <v>733-0002</v>
          </cell>
          <cell r="Y1038" t="str">
            <v>田中　修司</v>
          </cell>
          <cell r="Z1038" t="str">
            <v>25200H006</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cell r="S1039" t="str">
            <v>052-307-6633</v>
          </cell>
          <cell r="T1039" t="str">
            <v>052-307-6635</v>
          </cell>
          <cell r="U1039" t="str">
            <v>052-307-6633</v>
          </cell>
          <cell r="V1039" t="str">
            <v>052-307-6635</v>
          </cell>
          <cell r="W1039" t="str">
            <v>愛知県名古屋市中村区名駅四丁目２番１１号</v>
          </cell>
          <cell r="X1039" t="str">
            <v>450-0002</v>
          </cell>
          <cell r="Y1039" t="str">
            <v>德毛　孝裕</v>
          </cell>
          <cell r="Z1039" t="str">
            <v>25200H006</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cell r="S1040" t="str">
            <v>03-5209-8500</v>
          </cell>
          <cell r="T1040" t="str">
            <v>03-5209-8515</v>
          </cell>
          <cell r="U1040" t="str">
            <v>03-5209-8500</v>
          </cell>
          <cell r="V1040" t="str">
            <v>03-5209-8515</v>
          </cell>
          <cell r="W1040" t="str">
            <v>東京都千代田区神田淡路町一丁目２番３号</v>
          </cell>
          <cell r="X1040" t="str">
            <v>101-0063</v>
          </cell>
          <cell r="Y1040" t="str">
            <v>加納　昌明</v>
          </cell>
          <cell r="Z1040" t="str">
            <v>25100H010</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cell r="S1041" t="str">
            <v>082-506-0403</v>
          </cell>
          <cell r="T1041" t="str">
            <v>082-506-0406</v>
          </cell>
          <cell r="U1041" t="str">
            <v>082-506-0403</v>
          </cell>
          <cell r="V1041" t="str">
            <v>082-506-0406</v>
          </cell>
          <cell r="W1041" t="str">
            <v>広島県広島市東区上大須賀町１０番１６号</v>
          </cell>
          <cell r="X1041" t="str">
            <v>732-0056</v>
          </cell>
          <cell r="Y1041" t="str">
            <v>清水　慶典</v>
          </cell>
          <cell r="Z1041" t="str">
            <v>25100H010</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cell r="S1042" t="str">
            <v>0834-25-0031</v>
          </cell>
          <cell r="T1042" t="str">
            <v>0834-25-0049</v>
          </cell>
          <cell r="U1042" t="str">
            <v>0834-25-0031</v>
          </cell>
          <cell r="V1042" t="str">
            <v>0834-25-0049</v>
          </cell>
          <cell r="W1042" t="str">
            <v>周南市大字栗屋１０３５番地の６</v>
          </cell>
          <cell r="X1042" t="str">
            <v>745-0802</v>
          </cell>
          <cell r="Y1042" t="str">
            <v>渡邉　一</v>
          </cell>
          <cell r="Z1042" t="str">
            <v>25100H010</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cell r="S1043" t="str">
            <v>03-6362-7904</v>
          </cell>
          <cell r="T1043" t="str">
            <v>03-5476-4822</v>
          </cell>
          <cell r="U1043" t="str">
            <v>03-6362-7904</v>
          </cell>
          <cell r="V1043" t="str">
            <v>03-5476-4822</v>
          </cell>
          <cell r="W1043" t="str">
            <v>東京都渋谷区代々木二丁目１番１号</v>
          </cell>
          <cell r="X1043" t="str">
            <v>151-0053</v>
          </cell>
          <cell r="Y1043" t="str">
            <v>木村　和成</v>
          </cell>
          <cell r="Z1043" t="str">
            <v>25100H010</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cell r="S1044" t="str">
            <v>083-902-9400</v>
          </cell>
          <cell r="T1044" t="str">
            <v>083-902-9401</v>
          </cell>
          <cell r="U1044" t="str">
            <v>083-902-9400</v>
          </cell>
          <cell r="V1044" t="str">
            <v>083-902-9401</v>
          </cell>
          <cell r="W1044" t="str">
            <v>山口市下小鯖２７０６番地３</v>
          </cell>
          <cell r="X1044" t="str">
            <v>753-0212</v>
          </cell>
          <cell r="Y1044" t="str">
            <v>針間　芳昭</v>
          </cell>
          <cell r="Z1044" t="str">
            <v>25100H010</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cell r="S1045" t="str">
            <v>0820-25-3883</v>
          </cell>
          <cell r="T1045" t="str">
            <v>0820-25-3876</v>
          </cell>
          <cell r="U1045" t="str">
            <v>0820-25-3883</v>
          </cell>
          <cell r="V1045" t="str">
            <v>0820-25-3876</v>
          </cell>
          <cell r="W1045" t="str">
            <v>柳井市新庄２４４６番地２</v>
          </cell>
          <cell r="X1045" t="str">
            <v>742-0033</v>
          </cell>
          <cell r="Y1045" t="str">
            <v>村上　雄紀</v>
          </cell>
          <cell r="Z1045" t="str">
            <v>25100H010</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cell r="S1046" t="str">
            <v>03-6435-6700</v>
          </cell>
          <cell r="T1046" t="str">
            <v>03-5777-1580</v>
          </cell>
          <cell r="U1046" t="str">
            <v>03-6435-6700</v>
          </cell>
          <cell r="V1046" t="str">
            <v>03-5777-1580</v>
          </cell>
          <cell r="W1046" t="str">
            <v>東京都港区虎ノ門三丁目１７番１号</v>
          </cell>
          <cell r="X1046" t="str">
            <v>105-0001</v>
          </cell>
          <cell r="Y1046" t="str">
            <v>池田　要</v>
          </cell>
          <cell r="Z1046" t="str">
            <v>25200H006</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cell r="S1047" t="str">
            <v>092-584-0700</v>
          </cell>
          <cell r="T1047" t="str">
            <v>092-584-0753</v>
          </cell>
          <cell r="U1047" t="str">
            <v>092-584-0700</v>
          </cell>
          <cell r="V1047" t="str">
            <v>092-584-0753</v>
          </cell>
          <cell r="W1047" t="str">
            <v>福岡県福岡市南区的場一丁目１３番６号</v>
          </cell>
          <cell r="X1047" t="str">
            <v>811-1314</v>
          </cell>
          <cell r="Y1047" t="str">
            <v>菊地　良治</v>
          </cell>
          <cell r="Z1047" t="str">
            <v>25100H010</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cell r="S1048" t="str">
            <v>045-982-7715</v>
          </cell>
          <cell r="T1048" t="str">
            <v>045-982-7721</v>
          </cell>
          <cell r="U1048" t="str">
            <v>045-982-7715</v>
          </cell>
          <cell r="V1048" t="str">
            <v>045-982-7721</v>
          </cell>
          <cell r="W1048" t="str">
            <v>神奈川県横浜市青葉区青葉台一丁目５番２号ライオンズマンション青葉台第５ー３１４号</v>
          </cell>
          <cell r="X1048" t="str">
            <v>227-0062</v>
          </cell>
          <cell r="Y1048" t="str">
            <v>丹羽　滋子</v>
          </cell>
          <cell r="Z1048" t="str">
            <v>25100H010</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cell r="S1049" t="str">
            <v>03-5843-8930</v>
          </cell>
          <cell r="T1049" t="str">
            <v>03-3529-0929</v>
          </cell>
          <cell r="U1049" t="str">
            <v>03-5843-8930</v>
          </cell>
          <cell r="V1049" t="str">
            <v>03-3529-0929</v>
          </cell>
          <cell r="W1049" t="str">
            <v>東京都港区東新橋一丁目５番２号</v>
          </cell>
          <cell r="X1049" t="str">
            <v>105-7105</v>
          </cell>
          <cell r="Y1049" t="str">
            <v>西谷　雅史</v>
          </cell>
          <cell r="Z1049" t="str">
            <v>25100H010</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cell r="S1050" t="str">
            <v>03-3532-8031</v>
          </cell>
          <cell r="T1050" t="str">
            <v>03-3532-8022</v>
          </cell>
          <cell r="U1050" t="str">
            <v>03-3532-8031</v>
          </cell>
          <cell r="V1050" t="str">
            <v>03-3532-8022</v>
          </cell>
          <cell r="W1050" t="str">
            <v>東京都中央区晴海二丁目５番２４号</v>
          </cell>
          <cell r="X1050" t="str">
            <v>104-0053</v>
          </cell>
          <cell r="Y1050" t="str">
            <v>中田　健一</v>
          </cell>
          <cell r="Z1050" t="str">
            <v>25100H010</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cell r="S1051" t="str">
            <v>0836-34-2179</v>
          </cell>
          <cell r="T1051" t="str">
            <v>0836-21-7860</v>
          </cell>
          <cell r="U1051" t="str">
            <v>0836-34-2179</v>
          </cell>
          <cell r="V1051" t="str">
            <v>0836-21-7860</v>
          </cell>
          <cell r="W1051" t="str">
            <v>宇部市南浜町二丁目２番７号</v>
          </cell>
          <cell r="X1051" t="str">
            <v>755-0063</v>
          </cell>
          <cell r="Y1051" t="str">
            <v>真宅　康子</v>
          </cell>
          <cell r="Z1051" t="str">
            <v>25100H010</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cell r="S1052" t="str">
            <v>06-6555-7052</v>
          </cell>
          <cell r="T1052" t="str">
            <v>06-6555-7080</v>
          </cell>
          <cell r="U1052" t="str">
            <v>06-6555-7052</v>
          </cell>
          <cell r="V1052" t="str">
            <v>06-6555-7080</v>
          </cell>
          <cell r="W1052" t="str">
            <v>大阪府大阪市大正区鶴町二丁目１５番２６号</v>
          </cell>
          <cell r="X1052" t="str">
            <v>551-0023</v>
          </cell>
          <cell r="Y1052" t="str">
            <v>山梶　章</v>
          </cell>
          <cell r="Z1052" t="str">
            <v>25200H006</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cell r="S1053" t="str">
            <v>0956-72-5128</v>
          </cell>
          <cell r="T1053" t="str">
            <v>0956-72-5138</v>
          </cell>
          <cell r="U1053" t="str">
            <v>0956-72-5128</v>
          </cell>
          <cell r="V1053" t="str">
            <v>0956-72-5138</v>
          </cell>
          <cell r="W1053" t="str">
            <v>長崎県松浦市志佐町庄野免９４０番地</v>
          </cell>
          <cell r="X1053" t="str">
            <v>859-4507</v>
          </cell>
          <cell r="Y1053" t="str">
            <v>辻　輝夫</v>
          </cell>
          <cell r="Z1053" t="str">
            <v>25100H010</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cell r="S1054" t="str">
            <v>095-801-3591</v>
          </cell>
          <cell r="T1054" t="str">
            <v>095-801-3657</v>
          </cell>
          <cell r="U1054" t="str">
            <v>095-801-3591</v>
          </cell>
          <cell r="V1054" t="str">
            <v>095-801-3657</v>
          </cell>
          <cell r="W1054" t="str">
            <v>長崎県長崎市平野町４番２６号</v>
          </cell>
          <cell r="X1054" t="str">
            <v>852-8117</v>
          </cell>
          <cell r="Y1054" t="str">
            <v>榎　一弘</v>
          </cell>
          <cell r="Z1054" t="str">
            <v>25100H010</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cell r="S1055" t="str">
            <v>018-834-1811</v>
          </cell>
          <cell r="T1055" t="str">
            <v>018-834-1815</v>
          </cell>
          <cell r="U1055" t="str">
            <v>018-834-1811</v>
          </cell>
          <cell r="V1055" t="str">
            <v>018-834-1815</v>
          </cell>
          <cell r="W1055" t="str">
            <v>秋田県秋田市南通築地１５番３２号</v>
          </cell>
          <cell r="X1055" t="str">
            <v>010-0013</v>
          </cell>
          <cell r="Y1055" t="str">
            <v>江畑　佳明</v>
          </cell>
          <cell r="Z1055" t="str">
            <v>25200H006</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cell r="S1056" t="str">
            <v>083-972-3121</v>
          </cell>
          <cell r="T1056" t="str">
            <v>083-972-3123</v>
          </cell>
          <cell r="U1056" t="str">
            <v>083-972-3121</v>
          </cell>
          <cell r="V1056" t="str">
            <v>083-972-3123</v>
          </cell>
          <cell r="W1056" t="str">
            <v>山口市小郡上郷５２４５番地</v>
          </cell>
          <cell r="X1056" t="str">
            <v>754-0001</v>
          </cell>
          <cell r="Y1056" t="str">
            <v>石原　浩</v>
          </cell>
          <cell r="Z1056" t="str">
            <v>25100H010</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cell r="S1057" t="str">
            <v>083-972-0222</v>
          </cell>
          <cell r="T1057" t="str">
            <v>083-973-1731</v>
          </cell>
          <cell r="U1057" t="str">
            <v>083-972-0222</v>
          </cell>
          <cell r="V1057" t="str">
            <v>083-973-1731</v>
          </cell>
          <cell r="W1057" t="str">
            <v>山口市小郡下郷８６９番地２</v>
          </cell>
          <cell r="X1057" t="str">
            <v>754-0002</v>
          </cell>
          <cell r="Y1057" t="str">
            <v>吉冨　久悦</v>
          </cell>
          <cell r="Z1057" t="str">
            <v>25100H010</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cell r="S1058" t="str">
            <v>083-941-5567</v>
          </cell>
          <cell r="T1058" t="str">
            <v>083-941-5568</v>
          </cell>
          <cell r="U1058" t="str">
            <v>083-941-5567</v>
          </cell>
          <cell r="V1058" t="str">
            <v>083-941-5568</v>
          </cell>
          <cell r="W1058" t="str">
            <v>山口市大内千坊２丁目９－４１</v>
          </cell>
          <cell r="X1058" t="str">
            <v>753-0251</v>
          </cell>
          <cell r="Y1058" t="str">
            <v>藤井　豊</v>
          </cell>
          <cell r="Z1058" t="str">
            <v>25200H006</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cell r="S1059" t="str">
            <v>03-3349-8206</v>
          </cell>
          <cell r="T1059" t="str">
            <v>03-3349-8207</v>
          </cell>
          <cell r="U1059" t="str">
            <v>03-3349-8206</v>
          </cell>
          <cell r="V1059" t="str">
            <v>03-3349-8207</v>
          </cell>
          <cell r="W1059" t="str">
            <v>東京都新宿区西新宿一丁目２５番１号新宿センタービル４６階</v>
          </cell>
          <cell r="X1059" t="str">
            <v>163-0646</v>
          </cell>
          <cell r="Y1059" t="str">
            <v>古後　昌彦</v>
          </cell>
          <cell r="Z1059" t="str">
            <v>25100H010</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cell r="S1060" t="str">
            <v>082-299-6889</v>
          </cell>
          <cell r="T1060" t="str">
            <v>082-501-2276</v>
          </cell>
          <cell r="U1060" t="str">
            <v>082-299-6889</v>
          </cell>
          <cell r="V1060" t="str">
            <v>082-501-2276</v>
          </cell>
          <cell r="W1060" t="str">
            <v>広島県広島市西区草津新町一丁目２１番３５号　広島ミクシス・ビル６Ｆ</v>
          </cell>
          <cell r="X1060" t="str">
            <v>733-0834</v>
          </cell>
          <cell r="Y1060" t="str">
            <v>砥綿　義幸</v>
          </cell>
          <cell r="Z1060" t="str">
            <v>25100H010</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cell r="S1061" t="str">
            <v>06-6263-2411</v>
          </cell>
          <cell r="T1061" t="str">
            <v>06-6263-2410</v>
          </cell>
          <cell r="U1061" t="str">
            <v>06-6263-2411</v>
          </cell>
          <cell r="V1061" t="str">
            <v>06-6263-2410</v>
          </cell>
          <cell r="W1061" t="str">
            <v>大阪府大阪市中央区南本町一丁目６番２０号</v>
          </cell>
          <cell r="X1061" t="str">
            <v>541-0054</v>
          </cell>
          <cell r="Y1061" t="str">
            <v>森内　康之</v>
          </cell>
          <cell r="Z1061" t="str">
            <v>25200H006</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cell r="S1062" t="str">
            <v>083-277-1050</v>
          </cell>
          <cell r="T1062" t="str">
            <v>083-228-2930</v>
          </cell>
          <cell r="U1062" t="str">
            <v>083-277-1050</v>
          </cell>
          <cell r="V1062" t="str">
            <v>083-228-2930</v>
          </cell>
          <cell r="W1062" t="str">
            <v>下関市椋野町三丁目２５番３５号</v>
          </cell>
          <cell r="X1062" t="str">
            <v>751-0816</v>
          </cell>
          <cell r="Y1062" t="str">
            <v>岩尾　克也</v>
          </cell>
          <cell r="Z1062" t="str">
            <v>25100H010</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cell r="S1063" t="str">
            <v>06-6484-7321</v>
          </cell>
          <cell r="T1063" t="str">
            <v>06-6484-7657</v>
          </cell>
          <cell r="U1063" t="str">
            <v>06-6484-7321</v>
          </cell>
          <cell r="V1063" t="str">
            <v>06-6484-7657</v>
          </cell>
          <cell r="W1063" t="str">
            <v>大阪府大阪市中央区北浜三丁目１番６号</v>
          </cell>
          <cell r="X1063" t="str">
            <v>541-0041</v>
          </cell>
          <cell r="Y1063" t="str">
            <v>田中　学</v>
          </cell>
          <cell r="Z1063" t="str">
            <v>25100H010</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cell r="S1064" t="str">
            <v>03-3291-9841</v>
          </cell>
          <cell r="T1064" t="str">
            <v>03-3291-9847</v>
          </cell>
          <cell r="U1064" t="str">
            <v>03-3291-9841</v>
          </cell>
          <cell r="V1064" t="str">
            <v>03-3291-9847</v>
          </cell>
          <cell r="W1064" t="str">
            <v>東京都千代田区神田猿楽町一丁目５番１８号</v>
          </cell>
          <cell r="X1064" t="str">
            <v>101-0064</v>
          </cell>
          <cell r="Y1064" t="str">
            <v>髙本　哲史</v>
          </cell>
          <cell r="Z1064" t="str">
            <v>25200H006</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cell r="S1065" t="str">
            <v>0270-32-1111</v>
          </cell>
          <cell r="T1065" t="str">
            <v>0270-32-6505</v>
          </cell>
          <cell r="U1065" t="str">
            <v>0270-32-1111</v>
          </cell>
          <cell r="V1065" t="str">
            <v>0270-32-6505</v>
          </cell>
          <cell r="W1065" t="str">
            <v>群馬県伊勢崎市長沼町２２２３番地</v>
          </cell>
          <cell r="X1065" t="str">
            <v>372-8585</v>
          </cell>
          <cell r="Y1065" t="str">
            <v>夏明　正伸</v>
          </cell>
          <cell r="Z1065" t="str">
            <v>25200H006</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cell r="S1066" t="str">
            <v>03-5996-8000</v>
          </cell>
          <cell r="T1066" t="str">
            <v>03-5996-8085</v>
          </cell>
          <cell r="U1066" t="str">
            <v>03-5996-8000</v>
          </cell>
          <cell r="V1066" t="str">
            <v>03-5996-8085</v>
          </cell>
          <cell r="W1066" t="str">
            <v>東京都新宿区西落合一丁目３１番４号</v>
          </cell>
          <cell r="X1066" t="str">
            <v>161-8560</v>
          </cell>
          <cell r="Y1066" t="str">
            <v>荻野　博一</v>
          </cell>
          <cell r="Z1066" t="str">
            <v>25200H006</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cell r="S1067" t="str">
            <v>03-5212-3411</v>
          </cell>
          <cell r="T1067" t="str">
            <v>03-5212-3414</v>
          </cell>
          <cell r="U1067" t="str">
            <v>03-5212-3411</v>
          </cell>
          <cell r="V1067" t="str">
            <v>03-5212-3414</v>
          </cell>
          <cell r="W1067" t="str">
            <v>東京都千代田区神田神保町二丁目３８番いちご九段ビル３階</v>
          </cell>
          <cell r="X1067" t="str">
            <v>101-0051</v>
          </cell>
          <cell r="Y1067" t="str">
            <v>大島　肇</v>
          </cell>
          <cell r="Z1067" t="str">
            <v>25100H010</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cell r="S1068" t="str">
            <v>03-5646-1601</v>
          </cell>
          <cell r="T1068" t="str">
            <v>03-5646-1602</v>
          </cell>
          <cell r="U1068" t="str">
            <v>03-5646-1601</v>
          </cell>
          <cell r="V1068" t="str">
            <v>03-5646-1602</v>
          </cell>
          <cell r="W1068" t="str">
            <v>東京都江東区福住二丁目４番３号</v>
          </cell>
          <cell r="X1068" t="str">
            <v>135-8610</v>
          </cell>
          <cell r="Y1068" t="str">
            <v>市川　剛司</v>
          </cell>
          <cell r="Z1068" t="str">
            <v>25100H010</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cell r="S1069" t="str">
            <v>093-961-4056</v>
          </cell>
          <cell r="T1069" t="str">
            <v>093-962-8341</v>
          </cell>
          <cell r="U1069" t="str">
            <v>093-961-4056</v>
          </cell>
          <cell r="V1069" t="str">
            <v>093-962-8341</v>
          </cell>
          <cell r="W1069" t="str">
            <v>福岡県北九州市小倉南区横代南町五丁目１番１５号</v>
          </cell>
          <cell r="X1069" t="str">
            <v>802-0826</v>
          </cell>
          <cell r="Y1069" t="str">
            <v>重留　輝泰</v>
          </cell>
          <cell r="Z1069" t="str">
            <v>25200H006</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cell r="S1070" t="str">
            <v>0776-68-1100</v>
          </cell>
          <cell r="T1070" t="str">
            <v>0776-68-1166</v>
          </cell>
          <cell r="U1070" t="str">
            <v>0776-68-1100</v>
          </cell>
          <cell r="V1070" t="str">
            <v>0776-68-1166</v>
          </cell>
          <cell r="W1070" t="str">
            <v>福井県坂井市坂井町宮領５８字２０－３</v>
          </cell>
          <cell r="X1070" t="str">
            <v>919-0512</v>
          </cell>
          <cell r="Y1070" t="str">
            <v>鈴木　干城</v>
          </cell>
          <cell r="Z1070" t="str">
            <v>25100H010</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cell r="S1071" t="str">
            <v>06-6365-0691</v>
          </cell>
          <cell r="T1071" t="str">
            <v>06-6365-0632</v>
          </cell>
          <cell r="U1071" t="str">
            <v>06-6365-0691</v>
          </cell>
          <cell r="V1071" t="str">
            <v>06-6365-0632</v>
          </cell>
          <cell r="W1071" t="str">
            <v>大阪府大阪市北区南森町一丁目４番１０号</v>
          </cell>
          <cell r="X1071" t="str">
            <v>530-0054</v>
          </cell>
          <cell r="Y1071" t="str">
            <v>森川　浩</v>
          </cell>
          <cell r="Z1071" t="str">
            <v>25200H006</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cell r="S1072" t="str">
            <v>03-6441-3931</v>
          </cell>
          <cell r="T1072" t="str">
            <v>03-6441-3932</v>
          </cell>
          <cell r="U1072" t="str">
            <v>03-6441-3931</v>
          </cell>
          <cell r="V1072" t="str">
            <v>03-6441-3932</v>
          </cell>
          <cell r="W1072" t="str">
            <v>東京都千代田区霞が関三丁目２番５号霞が関ビルディング</v>
          </cell>
          <cell r="X1072" t="str">
            <v>100-6020</v>
          </cell>
          <cell r="Y1072" t="str">
            <v>古見　彰里</v>
          </cell>
          <cell r="Z1072" t="str">
            <v>25100H010</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cell r="S1073" t="str">
            <v>03-6420-3390</v>
          </cell>
          <cell r="T1073" t="str">
            <v>03-6420-3394</v>
          </cell>
          <cell r="U1073" t="str">
            <v>03-6420-3390</v>
          </cell>
          <cell r="V1073" t="str">
            <v>03-6420-3394</v>
          </cell>
          <cell r="W1073" t="str">
            <v>東京都品川区西五反田一丁目３番８号</v>
          </cell>
          <cell r="X1073" t="str">
            <v>141-0031</v>
          </cell>
          <cell r="Y1073" t="str">
            <v>福吉　潤</v>
          </cell>
          <cell r="Z1073" t="str">
            <v>25100H010</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cell r="S1074" t="str">
            <v>03-5259-6380</v>
          </cell>
          <cell r="T1074" t="str">
            <v>03-5259-6381</v>
          </cell>
          <cell r="U1074" t="str">
            <v>03-5259-6380</v>
          </cell>
          <cell r="V1074" t="str">
            <v>03-5259-6381</v>
          </cell>
          <cell r="W1074" t="str">
            <v>東京都千代田区神田小川町三丁目８番地</v>
          </cell>
          <cell r="X1074" t="str">
            <v>101-0052</v>
          </cell>
          <cell r="Y1074" t="str">
            <v>山村　俊弘</v>
          </cell>
          <cell r="Z1074" t="str">
            <v>25100H010</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cell r="S1075" t="str">
            <v>0834-31-1231</v>
          </cell>
          <cell r="T1075" t="str">
            <v>0834-32-1647</v>
          </cell>
          <cell r="U1075" t="str">
            <v>0834-31-1231</v>
          </cell>
          <cell r="V1075" t="str">
            <v>0834-32-1647</v>
          </cell>
          <cell r="W1075" t="str">
            <v>周南市松保町７番９号</v>
          </cell>
          <cell r="X1075" t="str">
            <v>745-0847</v>
          </cell>
          <cell r="Y1075" t="str">
            <v>寺戸　健二</v>
          </cell>
          <cell r="Z1075" t="str">
            <v>25100H010</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cell r="S1076" t="str">
            <v>03-5361-6369</v>
          </cell>
          <cell r="T1076" t="str">
            <v>03-5360-3400</v>
          </cell>
          <cell r="U1076" t="str">
            <v>03-5361-6369</v>
          </cell>
          <cell r="V1076" t="str">
            <v>03-5360-3400</v>
          </cell>
          <cell r="W1076" t="str">
            <v>東京都新宿区四谷四丁目２９番地１</v>
          </cell>
          <cell r="X1076" t="str">
            <v>160-0004</v>
          </cell>
          <cell r="Y1076" t="str">
            <v>是枝　周樹</v>
          </cell>
          <cell r="Z1076" t="str">
            <v>25200H006</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cell r="S1077" t="str">
            <v>0834-22-2055</v>
          </cell>
          <cell r="T1077" t="str">
            <v>0834-22-2490</v>
          </cell>
          <cell r="U1077" t="str">
            <v>0834-22-2055</v>
          </cell>
          <cell r="V1077" t="str">
            <v>0834-22-2490</v>
          </cell>
          <cell r="W1077" t="str">
            <v>周南市慶万町６番１８号</v>
          </cell>
          <cell r="X1077" t="str">
            <v>745-0836</v>
          </cell>
          <cell r="Y1077" t="str">
            <v>光弘　篤生</v>
          </cell>
          <cell r="Z1077" t="str">
            <v>25200H006</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cell r="S1078" t="str">
            <v>099-256-4111</v>
          </cell>
          <cell r="T1078" t="str">
            <v>099-256-7118</v>
          </cell>
          <cell r="U1078" t="str">
            <v>099-256-4111</v>
          </cell>
          <cell r="V1078" t="str">
            <v>099-256-7118</v>
          </cell>
          <cell r="W1078" t="str">
            <v>鹿児島県鹿児島市新栄町１５番７号</v>
          </cell>
          <cell r="X1078" t="str">
            <v>890-0072</v>
          </cell>
          <cell r="Y1078" t="str">
            <v>鵜狩　正信</v>
          </cell>
          <cell r="Z1078" t="str">
            <v>25200H006</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cell r="S1079" t="str">
            <v>093-695-0080</v>
          </cell>
          <cell r="T1079" t="str">
            <v>093-695-0088</v>
          </cell>
          <cell r="U1079" t="str">
            <v>093-695-0080</v>
          </cell>
          <cell r="V1079" t="str">
            <v>093-695-0088</v>
          </cell>
          <cell r="W1079" t="str">
            <v>福岡県北九州市八幡西区洞北町３番１１号</v>
          </cell>
          <cell r="X1079" t="str">
            <v>807-0811</v>
          </cell>
          <cell r="Y1079" t="str">
            <v>佐田　格朗</v>
          </cell>
          <cell r="Z1079" t="str">
            <v>25100H010</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cell r="S1080" t="str">
            <v>03-6830-5000</v>
          </cell>
          <cell r="T1080" t="str">
            <v>03-6830-8251</v>
          </cell>
          <cell r="U1080" t="str">
            <v>03-6830-5000</v>
          </cell>
          <cell r="V1080" t="str">
            <v>03-6830-8251</v>
          </cell>
          <cell r="W1080" t="str">
            <v>東京都新宿区西新宿三丁目７番１号</v>
          </cell>
          <cell r="X1080" t="str">
            <v>163-1037</v>
          </cell>
          <cell r="Y1080" t="str">
            <v>白石　徳生</v>
          </cell>
          <cell r="Z1080" t="str">
            <v>25100H010</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cell r="S1081" t="str">
            <v>011-842-6913</v>
          </cell>
          <cell r="T1081" t="str">
            <v>011-842-6937</v>
          </cell>
          <cell r="U1081" t="str">
            <v>011-842-6913</v>
          </cell>
          <cell r="V1081" t="str">
            <v>011-842-6937</v>
          </cell>
          <cell r="W1081" t="str">
            <v>北海道札幌市豊平区平岸二条五丁目２番１４号第５平岸グランドビル６０１号</v>
          </cell>
          <cell r="X1081" t="str">
            <v>062-0932</v>
          </cell>
          <cell r="Y1081" t="str">
            <v>市村　浩貴</v>
          </cell>
          <cell r="Z1081" t="str">
            <v>25100H010</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cell r="S1082" t="str">
            <v>045-228-9280</v>
          </cell>
          <cell r="T1082" t="str">
            <v>045-228-9281</v>
          </cell>
          <cell r="U1082" t="str">
            <v>045-228-9280</v>
          </cell>
          <cell r="V1082" t="str">
            <v>045-228-9281</v>
          </cell>
          <cell r="W1082" t="str">
            <v>神奈川県横浜市中区住吉町４－４５－１関内トーセイビルⅡ１００１号室</v>
          </cell>
          <cell r="X1082" t="str">
            <v>231-0013</v>
          </cell>
          <cell r="Y1082" t="str">
            <v>三浦　洋一</v>
          </cell>
          <cell r="Z1082" t="str">
            <v>25100H010</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cell r="S1083" t="str">
            <v>03-5637-2460</v>
          </cell>
          <cell r="T1083" t="str">
            <v>03-5637-2461</v>
          </cell>
          <cell r="U1083" t="str">
            <v>03-5637-2460</v>
          </cell>
          <cell r="V1083" t="str">
            <v>03-5637-2461</v>
          </cell>
          <cell r="W1083" t="str">
            <v>埼玉県さいたま市中央区鈴谷四丁目８番１号</v>
          </cell>
          <cell r="X1083" t="str">
            <v>338-0013</v>
          </cell>
          <cell r="Y1083" t="str">
            <v>高野　利男</v>
          </cell>
          <cell r="Z1083" t="str">
            <v>25200H006</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cell r="S1084" t="str">
            <v>083-932-4919</v>
          </cell>
          <cell r="T1084" t="str">
            <v>083-932-4929</v>
          </cell>
          <cell r="U1084" t="str">
            <v>083-932-4919</v>
          </cell>
          <cell r="V1084" t="str">
            <v>083-932-4929</v>
          </cell>
          <cell r="W1084" t="str">
            <v>山口市中央三丁目６番１号</v>
          </cell>
          <cell r="X1084" t="str">
            <v>753-0074</v>
          </cell>
          <cell r="Y1084" t="str">
            <v>平田　隆之</v>
          </cell>
          <cell r="Z1084" t="str">
            <v>25100H010</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cell r="S1085" t="str">
            <v>06-4560-1050</v>
          </cell>
          <cell r="T1085" t="str">
            <v>06-4560-1038</v>
          </cell>
          <cell r="U1085" t="str">
            <v>06-4560-1050</v>
          </cell>
          <cell r="V1085" t="str">
            <v>06-4560-1038</v>
          </cell>
          <cell r="W1085" t="str">
            <v>大阪府大阪市北区中之島二丁目３番１８号</v>
          </cell>
          <cell r="X1085" t="str">
            <v>530-0005</v>
          </cell>
          <cell r="Y1085" t="str">
            <v>平林　卓</v>
          </cell>
          <cell r="Z1085" t="str">
            <v>25100H010</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cell r="S1086" t="str">
            <v>0952-28-7225</v>
          </cell>
          <cell r="T1086" t="str">
            <v>0952-97-8205</v>
          </cell>
          <cell r="U1086" t="str">
            <v>0952-28-7225</v>
          </cell>
          <cell r="V1086" t="str">
            <v>0952-97-8205</v>
          </cell>
          <cell r="W1086" t="str">
            <v>佐賀県佐賀市鍋島町大字八戸３１９０番地３</v>
          </cell>
          <cell r="X1086" t="str">
            <v>840-0857</v>
          </cell>
          <cell r="Y1086" t="str">
            <v>天賀　光広</v>
          </cell>
          <cell r="Z1086" t="str">
            <v>25100H010</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cell r="S1087" t="str">
            <v>079-233-0555</v>
          </cell>
          <cell r="T1087" t="str">
            <v>079-233-0635</v>
          </cell>
          <cell r="U1087" t="str">
            <v>079-233-0555</v>
          </cell>
          <cell r="V1087" t="str">
            <v>079-233-0635</v>
          </cell>
          <cell r="W1087" t="str">
            <v>兵庫県姫路市飾磨区細江９９５番地</v>
          </cell>
          <cell r="X1087" t="str">
            <v>672-8064</v>
          </cell>
          <cell r="Y1087" t="str">
            <v>横田　勝好</v>
          </cell>
          <cell r="Z1087" t="str">
            <v>25200H006</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cell r="S1088" t="str">
            <v>03-4405-3927</v>
          </cell>
          <cell r="T1088" t="str">
            <v>-</v>
          </cell>
          <cell r="U1088" t="str">
            <v>03-4405-3927</v>
          </cell>
          <cell r="V1088" t="str">
            <v>-</v>
          </cell>
          <cell r="W1088" t="str">
            <v>東京都千代田区神田錦町２－９大新ビル５階</v>
          </cell>
          <cell r="X1088" t="str">
            <v>101-0054</v>
          </cell>
          <cell r="Y1088" t="str">
            <v>長井　悠</v>
          </cell>
          <cell r="Z1088" t="str">
            <v>25100H010</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cell r="S1089" t="str">
            <v>03-3969-3111</v>
          </cell>
          <cell r="T1089" t="str">
            <v>03-3968-7300</v>
          </cell>
          <cell r="U1089" t="str">
            <v>03-3969-3111</v>
          </cell>
          <cell r="V1089" t="str">
            <v>03-3968-7300</v>
          </cell>
          <cell r="W1089" t="str">
            <v>東京都板橋区舟渡三丁目９番６号</v>
          </cell>
          <cell r="X1089" t="str">
            <v>174-8574</v>
          </cell>
          <cell r="Y1089" t="str">
            <v>宮里　勝之</v>
          </cell>
          <cell r="Z1089" t="str">
            <v>25200H006</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cell r="S1090" t="str">
            <v>03-6380-8516</v>
          </cell>
          <cell r="T1090" t="str">
            <v>03-6685-5485</v>
          </cell>
          <cell r="U1090" t="str">
            <v>03-6380-8516</v>
          </cell>
          <cell r="V1090" t="str">
            <v>03-6685-5485</v>
          </cell>
          <cell r="W1090" t="str">
            <v>熊本県熊本市中央区紺屋今町１番５号Ｗビルディング辛島公園６階</v>
          </cell>
          <cell r="X1090" t="str">
            <v>860-0012</v>
          </cell>
          <cell r="Y1090" t="str">
            <v>堀内　正巳</v>
          </cell>
          <cell r="Z1090" t="str">
            <v>25100H010</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cell r="S1091" t="str">
            <v>092-474-1598</v>
          </cell>
          <cell r="T1091" t="str">
            <v>092-474-1676</v>
          </cell>
          <cell r="U1091" t="str">
            <v>092-474-1598</v>
          </cell>
          <cell r="V1091" t="str">
            <v>092-474-1676</v>
          </cell>
          <cell r="W1091" t="str">
            <v>福岡県福岡市博多区博多駅東一丁目１番３３号</v>
          </cell>
          <cell r="X1091" t="str">
            <v>812-0013</v>
          </cell>
          <cell r="Y1091" t="str">
            <v>江口　揚</v>
          </cell>
          <cell r="Z1091" t="str">
            <v>25200H006</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cell r="S1092" t="str">
            <v>092-582-0511</v>
          </cell>
          <cell r="T1092" t="str">
            <v>092-592-4600</v>
          </cell>
          <cell r="U1092" t="str">
            <v>092-582-0511</v>
          </cell>
          <cell r="V1092" t="str">
            <v>092-592-4600</v>
          </cell>
          <cell r="W1092" t="str">
            <v>福岡県福岡市南区折立町５番５９号</v>
          </cell>
          <cell r="X1092" t="str">
            <v>811-1303</v>
          </cell>
          <cell r="Y1092" t="str">
            <v>梅本　享祐</v>
          </cell>
          <cell r="Z1092" t="str">
            <v>25200H006</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cell r="S1093" t="str">
            <v>079-253-7110</v>
          </cell>
          <cell r="T1093" t="str">
            <v>079-251-2011</v>
          </cell>
          <cell r="U1093" t="str">
            <v>079-253-7110</v>
          </cell>
          <cell r="V1093" t="str">
            <v>079-251-2011</v>
          </cell>
          <cell r="W1093" t="str">
            <v>兵庫県姫路市飾東町豊国２８９番地１</v>
          </cell>
          <cell r="X1093" t="str">
            <v>671-0219</v>
          </cell>
          <cell r="Y1093" t="str">
            <v>安藤　和正</v>
          </cell>
          <cell r="Z1093" t="str">
            <v>25200H006</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cell r="S1094" t="str">
            <v>03-6430-2160</v>
          </cell>
          <cell r="T1094" t="str">
            <v>03-6430-2161</v>
          </cell>
          <cell r="U1094" t="str">
            <v>03-6430-2160</v>
          </cell>
          <cell r="V1094" t="str">
            <v>03-6430-2161</v>
          </cell>
          <cell r="W1094" t="str">
            <v>東京都港区虎ノ門五丁目１２番１号虎ノ門ワイコービル４階</v>
          </cell>
          <cell r="X1094" t="str">
            <v>105-0001</v>
          </cell>
          <cell r="Y1094" t="str">
            <v>佐々木　伸幸</v>
          </cell>
          <cell r="Z1094" t="str">
            <v>25100H010</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cell r="S1095" t="str">
            <v>0836-35-0528</v>
          </cell>
          <cell r="T1095" t="str">
            <v>-</v>
          </cell>
          <cell r="U1095" t="str">
            <v>0836-35-0528</v>
          </cell>
          <cell r="V1095" t="str">
            <v>-</v>
          </cell>
          <cell r="W1095" t="str">
            <v>宇部市中央町二丁目５－１７新光産業株式会社中央町ビル３Ｆ</v>
          </cell>
          <cell r="X1095" t="str">
            <v>755-0045</v>
          </cell>
          <cell r="Y1095" t="str">
            <v>長畑　勉</v>
          </cell>
          <cell r="Z1095" t="str">
            <v>25100H010</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cell r="S1096" t="str">
            <v>0827-81-1551</v>
          </cell>
          <cell r="T1096" t="str">
            <v>0827-81-1552</v>
          </cell>
          <cell r="U1096" t="str">
            <v>0827-81-1551</v>
          </cell>
          <cell r="V1096" t="str">
            <v>0827-81-1552</v>
          </cell>
          <cell r="W1096" t="str">
            <v>岩国市周東町下久原２２１番地１</v>
          </cell>
          <cell r="X1096" t="str">
            <v>742-0417</v>
          </cell>
          <cell r="Y1096" t="str">
            <v>藤井　康弘</v>
          </cell>
          <cell r="Z1096" t="str">
            <v>25200H006</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cell r="S1097" t="str">
            <v>0836-51-7311</v>
          </cell>
          <cell r="T1097" t="str">
            <v>0836-43-7112</v>
          </cell>
          <cell r="U1097" t="str">
            <v>0836-51-7311</v>
          </cell>
          <cell r="V1097" t="str">
            <v>0836-43-7112</v>
          </cell>
          <cell r="W1097" t="str">
            <v>宇部市大字西岐波字後原１２１５</v>
          </cell>
          <cell r="X1097" t="str">
            <v>755-0151</v>
          </cell>
          <cell r="Y1097" t="str">
            <v>内山　美代子</v>
          </cell>
          <cell r="Z1097" t="str">
            <v>25100H010</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cell r="S1098" t="str">
            <v>03-6687-4451</v>
          </cell>
          <cell r="T1098" t="str">
            <v>03-6687-4456</v>
          </cell>
          <cell r="U1098" t="str">
            <v>03-6687-4451</v>
          </cell>
          <cell r="V1098" t="str">
            <v>03-6687-4456</v>
          </cell>
          <cell r="W1098" t="str">
            <v>東京都江東区新木場一丁目１８番６号</v>
          </cell>
          <cell r="X1098" t="str">
            <v>136-0082</v>
          </cell>
          <cell r="Y1098" t="str">
            <v>高杉　篤陽</v>
          </cell>
          <cell r="Z1098" t="str">
            <v>25100H010</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cell r="S1099" t="str">
            <v>03-3450-2610</v>
          </cell>
          <cell r="T1099" t="str">
            <v>-</v>
          </cell>
          <cell r="U1099" t="str">
            <v>03-3450-2610</v>
          </cell>
          <cell r="V1099" t="str">
            <v>-</v>
          </cell>
          <cell r="W1099" t="str">
            <v>東京都港区港南二丁目１５番３号</v>
          </cell>
          <cell r="X1099" t="str">
            <v>108-8210</v>
          </cell>
          <cell r="Y1099" t="str">
            <v>野田　亨</v>
          </cell>
          <cell r="Z1099" t="str">
            <v>25100H010</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cell r="S1100" t="str">
            <v>03-5569-7855</v>
          </cell>
          <cell r="T1100" t="str">
            <v>03-5569-7862</v>
          </cell>
          <cell r="U1100" t="str">
            <v>03-5569-7855</v>
          </cell>
          <cell r="V1100" t="str">
            <v>03-5569-7862</v>
          </cell>
          <cell r="W1100" t="str">
            <v>東京都江東区新木場一丁目１８番１０号</v>
          </cell>
          <cell r="X1100" t="str">
            <v>136-8638</v>
          </cell>
          <cell r="Y1100" t="str">
            <v>横山　秀一</v>
          </cell>
          <cell r="Z1100" t="str">
            <v>25100H010</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cell r="S1101" t="str">
            <v>083-928-3004</v>
          </cell>
          <cell r="T1101" t="str">
            <v>083-928-3006</v>
          </cell>
          <cell r="U1101" t="str">
            <v>083-928-3004</v>
          </cell>
          <cell r="V1101" t="str">
            <v>083-928-3006</v>
          </cell>
          <cell r="W1101" t="str">
            <v>山口市朝田１２９７番地１</v>
          </cell>
          <cell r="X1101" t="str">
            <v>753-0871</v>
          </cell>
          <cell r="Y1101" t="str">
            <v>山本　隆司</v>
          </cell>
          <cell r="Z1101" t="str">
            <v>25200H006</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cell r="S1102" t="str">
            <v>03-3780-3911</v>
          </cell>
          <cell r="T1102" t="str">
            <v>03-5784-4411</v>
          </cell>
          <cell r="U1102" t="str">
            <v>03-3780-3911</v>
          </cell>
          <cell r="V1102" t="str">
            <v>03-5784-4411</v>
          </cell>
          <cell r="W1102" t="str">
            <v>東京都渋谷区道玄坂二丁目２５番１２号道玄坂通５階</v>
          </cell>
          <cell r="X1102" t="str">
            <v>150-0042</v>
          </cell>
          <cell r="Y1102" t="str">
            <v>四宮　浩二</v>
          </cell>
          <cell r="Z1102" t="str">
            <v>25100H010</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cell r="S1103" t="str">
            <v>03-5342-1100</v>
          </cell>
          <cell r="T1103" t="str">
            <v>03-5342-1201</v>
          </cell>
          <cell r="U1103" t="str">
            <v>03-5342-1100</v>
          </cell>
          <cell r="V1103" t="str">
            <v>03-5342-1201</v>
          </cell>
          <cell r="W1103" t="str">
            <v>東京都中野区本町四丁目３８番１３号　日本ホルスタイン会館内</v>
          </cell>
          <cell r="X1103" t="str">
            <v>164-0012</v>
          </cell>
          <cell r="Y1103" t="str">
            <v>湯口　達夫</v>
          </cell>
          <cell r="Z1103" t="str">
            <v>25100H010</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cell r="S1104" t="str">
            <v>03-6206-9330</v>
          </cell>
          <cell r="T1104" t="str">
            <v>03-3254-1516</v>
          </cell>
          <cell r="U1104" t="str">
            <v>03-6206-9330</v>
          </cell>
          <cell r="V1104" t="str">
            <v>03-3254-1516</v>
          </cell>
          <cell r="W1104" t="str">
            <v>東京都千代田区内神田二丁目３番４号</v>
          </cell>
          <cell r="X1104" t="str">
            <v>101-0047</v>
          </cell>
          <cell r="Y1104" t="str">
            <v>高部　文宏</v>
          </cell>
          <cell r="Z1104" t="str">
            <v>25200H006</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cell r="S1105" t="str">
            <v>059-234-9260</v>
          </cell>
          <cell r="T1105" t="str">
            <v>059-234-9262</v>
          </cell>
          <cell r="U1105" t="str">
            <v>059-234-9260</v>
          </cell>
          <cell r="V1105" t="str">
            <v>059-234-9262</v>
          </cell>
          <cell r="W1105" t="str">
            <v>三重県津市雲出長常町１１２９番地１１</v>
          </cell>
          <cell r="X1105" t="str">
            <v>514-0396</v>
          </cell>
          <cell r="Y1105" t="str">
            <v>大前　聡</v>
          </cell>
          <cell r="Z1105" t="str">
            <v>25200H006</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cell r="S1106" t="str">
            <v>082-503-2342</v>
          </cell>
          <cell r="T1106" t="str">
            <v>082-503-2340</v>
          </cell>
          <cell r="U1106" t="str">
            <v>082-503-2342</v>
          </cell>
          <cell r="V1106" t="str">
            <v>082-503-2340</v>
          </cell>
          <cell r="W1106" t="str">
            <v>広島県広島市中区江波沖町５番４５号</v>
          </cell>
          <cell r="X1106" t="str">
            <v>730-0837</v>
          </cell>
          <cell r="Y1106" t="str">
            <v>小畑　浩</v>
          </cell>
          <cell r="Z1106" t="str">
            <v>25200H006</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cell r="S1107" t="str">
            <v>0836-54-0253</v>
          </cell>
          <cell r="T1107" t="str">
            <v>0836-54-0254</v>
          </cell>
          <cell r="U1107" t="str">
            <v>0836-54-0253</v>
          </cell>
          <cell r="V1107" t="str">
            <v>0836-54-0254</v>
          </cell>
          <cell r="W1107" t="str">
            <v>宇部市大字西岐波字岩上２２９番地３２７</v>
          </cell>
          <cell r="X1107" t="str">
            <v>755-0151</v>
          </cell>
          <cell r="Y1107" t="str">
            <v>益田　武美</v>
          </cell>
          <cell r="Z1107" t="str">
            <v>25100H010</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cell r="S1108" t="str">
            <v>03-3292-8000</v>
          </cell>
          <cell r="T1108" t="str">
            <v>-</v>
          </cell>
          <cell r="U1108" t="str">
            <v>03-3292-8000</v>
          </cell>
          <cell r="V1108" t="str">
            <v>-</v>
          </cell>
          <cell r="W1108" t="str">
            <v>東京都千代田区神田駿河台二丁目３番地</v>
          </cell>
          <cell r="X1108" t="str">
            <v>101-8329</v>
          </cell>
          <cell r="Y1108" t="str">
            <v>織山　晋</v>
          </cell>
          <cell r="Z1108" t="str">
            <v>25100H010</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cell r="S1109" t="str">
            <v>052-908-2511</v>
          </cell>
          <cell r="T1109" t="str">
            <v>052-908-2515</v>
          </cell>
          <cell r="U1109" t="str">
            <v>052-908-2511</v>
          </cell>
          <cell r="V1109" t="str">
            <v>052-908-2515</v>
          </cell>
          <cell r="W1109" t="str">
            <v>愛知県名古屋市東区葵一丁目１６番３８号葵ガーデンビル２階</v>
          </cell>
          <cell r="X1109" t="str">
            <v>461-0004</v>
          </cell>
          <cell r="Y1109" t="str">
            <v>吉冨　文秀</v>
          </cell>
          <cell r="Z1109" t="str">
            <v>25200H006</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cell r="S1110" t="str">
            <v>08387-2-0279</v>
          </cell>
          <cell r="T1110" t="str">
            <v>08387-2-0218</v>
          </cell>
          <cell r="U1110" t="str">
            <v>08387-2-0279</v>
          </cell>
          <cell r="V1110" t="str">
            <v>08387-2-0218</v>
          </cell>
          <cell r="W1110" t="str">
            <v>萩市大字下田万１２５７番地</v>
          </cell>
          <cell r="X1110" t="str">
            <v>759-3112</v>
          </cell>
          <cell r="Y1110" t="str">
            <v>谷　輝幸</v>
          </cell>
          <cell r="Z1110" t="str">
            <v>25200H006</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cell r="S1111" t="str">
            <v>083-921-8887</v>
          </cell>
          <cell r="T1111" t="str">
            <v>083-921-8889</v>
          </cell>
          <cell r="U1111" t="str">
            <v>083-921-8887</v>
          </cell>
          <cell r="V1111" t="str">
            <v>083-921-8889</v>
          </cell>
          <cell r="W1111" t="str">
            <v>山口市道場門前二丁目５番１１号</v>
          </cell>
          <cell r="X1111" t="str">
            <v>753-0047</v>
          </cell>
          <cell r="Y1111" t="str">
            <v>岡村　文義</v>
          </cell>
          <cell r="Z1111" t="str">
            <v>25100H010</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cell r="S1112" t="str">
            <v>083-927-0613</v>
          </cell>
          <cell r="T1112" t="str">
            <v>083-927-5291</v>
          </cell>
          <cell r="U1112" t="str">
            <v>083-927-0613</v>
          </cell>
          <cell r="V1112" t="str">
            <v>083-927-5291</v>
          </cell>
          <cell r="W1112" t="str">
            <v>山口市下小鯖６４７番地</v>
          </cell>
          <cell r="X1112" t="str">
            <v>753-0212</v>
          </cell>
          <cell r="Y1112" t="str">
            <v>德重　忠治</v>
          </cell>
          <cell r="Z1112" t="str">
            <v>25100H010</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cell r="S1113" t="str">
            <v>083-929-0360</v>
          </cell>
          <cell r="T1113" t="str">
            <v>-</v>
          </cell>
          <cell r="U1113" t="str">
            <v>083-929-0360</v>
          </cell>
          <cell r="V1113" t="str">
            <v>-</v>
          </cell>
          <cell r="W1113" t="str">
            <v>山口市宮野上１８１４番地１</v>
          </cell>
          <cell r="X1113" t="str">
            <v>753-0001</v>
          </cell>
          <cell r="Y1113" t="str">
            <v>石田　史</v>
          </cell>
          <cell r="Z1113" t="str">
            <v>25100H010</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cell r="S1114" t="str">
            <v>045-432-3344</v>
          </cell>
          <cell r="T1114" t="str">
            <v>045-432-3343</v>
          </cell>
          <cell r="U1114" t="str">
            <v>045-432-3344</v>
          </cell>
          <cell r="V1114" t="str">
            <v>045-432-3343</v>
          </cell>
          <cell r="W1114" t="str">
            <v>神奈川県横浜市港北区大豆戸町３５８番地７</v>
          </cell>
          <cell r="X1114" t="str">
            <v>222-0032</v>
          </cell>
          <cell r="Y1114" t="str">
            <v>西尾　航希</v>
          </cell>
          <cell r="Z1114" t="str">
            <v>25100H010</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cell r="S1115" t="str">
            <v>092-472-9847</v>
          </cell>
          <cell r="T1115" t="str">
            <v>092-472-9824</v>
          </cell>
          <cell r="U1115" t="str">
            <v>092-472-9847</v>
          </cell>
          <cell r="V1115" t="str">
            <v>092-472-9824</v>
          </cell>
          <cell r="W1115" t="str">
            <v>福岡県福岡市博多区博多駅東２－６－１　九勧筑紫通ビル８Ｆ</v>
          </cell>
          <cell r="X1115" t="str">
            <v>812-0013</v>
          </cell>
          <cell r="Y1115" t="str">
            <v>赤﨑　正宏</v>
          </cell>
          <cell r="Z1115" t="str">
            <v>25200H006</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cell r="S1116" t="str">
            <v>03-3813-5522</v>
          </cell>
          <cell r="T1116" t="str">
            <v>03-3813-5710</v>
          </cell>
          <cell r="U1116" t="str">
            <v>03-3813-5522</v>
          </cell>
          <cell r="V1116" t="str">
            <v>03-3813-5710</v>
          </cell>
          <cell r="W1116" t="str">
            <v>東京都文京区本郷五丁目２８番３号</v>
          </cell>
          <cell r="X1116" t="str">
            <v>113-8415</v>
          </cell>
          <cell r="Y1116" t="str">
            <v>中沢　淳一</v>
          </cell>
          <cell r="Z1116" t="str">
            <v>25200H006</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cell r="S1117" t="str">
            <v>03-6403-6000</v>
          </cell>
          <cell r="T1117" t="str">
            <v>-</v>
          </cell>
          <cell r="U1117" t="str">
            <v>03-6403-6000</v>
          </cell>
          <cell r="V1117" t="str">
            <v>-</v>
          </cell>
          <cell r="W1117" t="str">
            <v>東京都港区虎ノ門四丁目１番１号</v>
          </cell>
          <cell r="X1117" t="str">
            <v>105-6950</v>
          </cell>
          <cell r="Y1117" t="str">
            <v>新宮　達史</v>
          </cell>
          <cell r="Z1117" t="str">
            <v>25200H006</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cell r="S1118" t="str">
            <v>082-207-2515</v>
          </cell>
          <cell r="T1118" t="str">
            <v>082-541-1223</v>
          </cell>
          <cell r="U1118" t="str">
            <v>082-207-2515</v>
          </cell>
          <cell r="V1118" t="str">
            <v>082-541-1223</v>
          </cell>
          <cell r="W1118" t="str">
            <v>東京都渋谷区恵比寿南一丁目５番５号</v>
          </cell>
          <cell r="X1118" t="str">
            <v>150-0022</v>
          </cell>
          <cell r="Y1118" t="str">
            <v>磯野　晴崇</v>
          </cell>
          <cell r="Z1118" t="str">
            <v>25100H010</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cell r="S1119" t="str">
            <v>06-7654-1560</v>
          </cell>
          <cell r="T1119" t="str">
            <v>06-6316-8063</v>
          </cell>
          <cell r="U1119" t="str">
            <v>06-7654-1560</v>
          </cell>
          <cell r="V1119" t="str">
            <v>06-6316-8063</v>
          </cell>
          <cell r="W1119" t="str">
            <v>大阪府大阪市北区曽根崎一丁目２番９号</v>
          </cell>
          <cell r="X1119" t="str">
            <v>530-0057</v>
          </cell>
          <cell r="Y1119" t="str">
            <v>伊藤　佳奈子</v>
          </cell>
          <cell r="Z1119" t="str">
            <v>25100H010</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cell r="S1120" t="str">
            <v>089-921-3132</v>
          </cell>
          <cell r="T1120" t="str">
            <v>089-961-1977</v>
          </cell>
          <cell r="U1120" t="str">
            <v>089-921-3132</v>
          </cell>
          <cell r="V1120" t="str">
            <v>089-961-1977</v>
          </cell>
          <cell r="W1120" t="str">
            <v>愛媛県松山市雄郡一丁目１番３２号</v>
          </cell>
          <cell r="X1120" t="str">
            <v>790-0031</v>
          </cell>
          <cell r="Y1120" t="str">
            <v>福泉　秀人</v>
          </cell>
          <cell r="Z1120" t="str">
            <v>25100H010</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cell r="S1121" t="str">
            <v>090-6419-0903</v>
          </cell>
          <cell r="T1121" t="str">
            <v>-</v>
          </cell>
          <cell r="U1121" t="str">
            <v>090-6419-0903</v>
          </cell>
          <cell r="V1121" t="str">
            <v>-</v>
          </cell>
          <cell r="W1121" t="str">
            <v>山口市小郡下郷３３４８番地１２</v>
          </cell>
          <cell r="X1121" t="str">
            <v>754-0002</v>
          </cell>
          <cell r="Y1121" t="str">
            <v>三好　正祐</v>
          </cell>
          <cell r="Z1121" t="str">
            <v>25100H010</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cell r="S1122" t="str">
            <v>03-6415-6100</v>
          </cell>
          <cell r="T1122" t="str">
            <v>03-6415-6101</v>
          </cell>
          <cell r="U1122" t="str">
            <v>03-6415-6100</v>
          </cell>
          <cell r="V1122" t="str">
            <v>03-6415-6101</v>
          </cell>
          <cell r="W1122" t="str">
            <v>東京都渋谷区桜丘町２６番１号　セルリアンタワー</v>
          </cell>
          <cell r="X1122" t="str">
            <v>150-8512</v>
          </cell>
          <cell r="Y1122" t="str">
            <v>青山　満</v>
          </cell>
          <cell r="Z1122" t="str">
            <v>25200H006</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cell r="S1123" t="str">
            <v>0942-81-4649</v>
          </cell>
          <cell r="T1123" t="str">
            <v>0942-84-9270</v>
          </cell>
          <cell r="U1123" t="str">
            <v>0942-81-4649</v>
          </cell>
          <cell r="V1123" t="str">
            <v>0942-84-9270</v>
          </cell>
          <cell r="W1123" t="str">
            <v>佐賀県鳥栖市藤木町１０番地３０</v>
          </cell>
          <cell r="X1123" t="str">
            <v>841-0048</v>
          </cell>
          <cell r="Y1123" t="str">
            <v>原田　秀雄</v>
          </cell>
          <cell r="Z1123" t="str">
            <v>25200H006</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cell r="S1124" t="str">
            <v>03-6865-3000</v>
          </cell>
          <cell r="T1124" t="str">
            <v>03-6778-0752</v>
          </cell>
          <cell r="U1124" t="str">
            <v>03-6865-3000</v>
          </cell>
          <cell r="V1124" t="str">
            <v>03-6778-0752</v>
          </cell>
          <cell r="W1124" t="str">
            <v>東京都千代田区丸の内一丁目５番１号</v>
          </cell>
          <cell r="X1124" t="str">
            <v>100-6525</v>
          </cell>
          <cell r="Y1124" t="str">
            <v>久井　大樹</v>
          </cell>
          <cell r="Z1124" t="str">
            <v>25100H010</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cell r="S1125" t="str">
            <v>03-5209-7441</v>
          </cell>
          <cell r="T1125" t="str">
            <v>03-5209-7254</v>
          </cell>
          <cell r="U1125" t="str">
            <v>03-5209-7441</v>
          </cell>
          <cell r="V1125" t="str">
            <v>03-5209-7254</v>
          </cell>
          <cell r="W1125" t="str">
            <v>東京都千代田区神田練塀町８５番地</v>
          </cell>
          <cell r="X1125" t="str">
            <v>101-0022</v>
          </cell>
          <cell r="Y1125" t="str">
            <v>阪本　耕治</v>
          </cell>
          <cell r="Z1125" t="str">
            <v>25100H010</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cell r="S1126" t="str">
            <v>03-5298-2051</v>
          </cell>
          <cell r="T1126" t="str">
            <v>03-5295-2130</v>
          </cell>
          <cell r="U1126" t="str">
            <v>03-5298-2051</v>
          </cell>
          <cell r="V1126" t="str">
            <v>03-5295-2130</v>
          </cell>
          <cell r="W1126" t="str">
            <v>東京都千代田区神田練塀町３００番地</v>
          </cell>
          <cell r="X1126" t="str">
            <v>101-0022</v>
          </cell>
          <cell r="Y1126" t="str">
            <v>原田　政彦</v>
          </cell>
          <cell r="Z1126" t="str">
            <v>25100H010</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cell r="S1127" t="str">
            <v>03-6758-2000</v>
          </cell>
          <cell r="T1127" t="str">
            <v>03-5389-5893</v>
          </cell>
          <cell r="U1127" t="str">
            <v>03-6758-2000</v>
          </cell>
          <cell r="V1127" t="str">
            <v>03-5389-5893</v>
          </cell>
          <cell r="W1127" t="str">
            <v>東京都新宿区西新宿七丁目２０番１号</v>
          </cell>
          <cell r="X1127" t="str">
            <v>160-0023</v>
          </cell>
          <cell r="Y1127" t="str">
            <v>丸山　英毅</v>
          </cell>
          <cell r="Z1127" t="str">
            <v>25100H010</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cell r="S1128" t="str">
            <v>03-6721-2400</v>
          </cell>
          <cell r="T1128" t="str">
            <v>03-6634-3941</v>
          </cell>
          <cell r="U1128" t="str">
            <v>03-6721-2400</v>
          </cell>
          <cell r="V1128" t="str">
            <v>03-6634-3941</v>
          </cell>
          <cell r="W1128" t="str">
            <v>東京都港区芝公園二丁目１１番１号</v>
          </cell>
          <cell r="X1128" t="str">
            <v>105-0011</v>
          </cell>
          <cell r="Y1128" t="str">
            <v>後藤　夏樹</v>
          </cell>
          <cell r="Z1128" t="str">
            <v>25100H010</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cell r="S1129" t="str">
            <v>086-254-2111</v>
          </cell>
          <cell r="T1129" t="str">
            <v>086-254-2508</v>
          </cell>
          <cell r="U1129" t="str">
            <v>086-254-2111</v>
          </cell>
          <cell r="V1129" t="str">
            <v>086-254-2508</v>
          </cell>
          <cell r="W1129" t="str">
            <v>岡山県岡山市北区島田本町二丁目５番３５号</v>
          </cell>
          <cell r="X1129" t="str">
            <v>700-0033</v>
          </cell>
          <cell r="Y1129" t="str">
            <v>北村　彰秀</v>
          </cell>
          <cell r="Z1129" t="str">
            <v>25100H010</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cell r="S1130" t="str">
            <v>052-485-7870</v>
          </cell>
          <cell r="T1130" t="str">
            <v>050-3606-4443</v>
          </cell>
          <cell r="U1130" t="str">
            <v>052-485-7870</v>
          </cell>
          <cell r="V1130" t="str">
            <v>050-3606-4443</v>
          </cell>
          <cell r="W1130" t="str">
            <v>愛知県名古屋市中村区名駅南二丁目１４番１９号</v>
          </cell>
          <cell r="X1130" t="str">
            <v>450-0003</v>
          </cell>
          <cell r="Y1130" t="str">
            <v>中島　秀典</v>
          </cell>
          <cell r="Z1130" t="str">
            <v>25100H010</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cell r="S1131" t="str">
            <v>075-708-8587</v>
          </cell>
          <cell r="T1131" t="str">
            <v>075-708-8494</v>
          </cell>
          <cell r="U1131" t="str">
            <v>075-708-8587</v>
          </cell>
          <cell r="V1131" t="str">
            <v>075-708-8494</v>
          </cell>
          <cell r="W1131" t="str">
            <v>京都府京都市中京区堺町通竹屋町上る橘町９２番地シンフォニー御所堺町御門前Ｂ－１</v>
          </cell>
          <cell r="X1131" t="str">
            <v>604-0802</v>
          </cell>
          <cell r="Y1131" t="str">
            <v>増永　滋生</v>
          </cell>
          <cell r="Z1131" t="str">
            <v>25100H010</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cell r="S1132" t="str">
            <v>03-3589-8111</v>
          </cell>
          <cell r="T1132" t="str">
            <v>03-5544-7640</v>
          </cell>
          <cell r="U1132" t="str">
            <v>03-3589-8111</v>
          </cell>
          <cell r="V1132" t="str">
            <v>03-5544-7640</v>
          </cell>
          <cell r="W1132" t="str">
            <v>東京都港区赤坂五丁目２番２０号</v>
          </cell>
          <cell r="X1132" t="str">
            <v>107-6105</v>
          </cell>
          <cell r="Y1132" t="str">
            <v>菊地　英之</v>
          </cell>
          <cell r="Z1132" t="str">
            <v>25100H010</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cell r="S1133" t="str">
            <v>0476-24-1887</v>
          </cell>
          <cell r="T1133" t="str">
            <v>0476-22-5078</v>
          </cell>
          <cell r="U1133" t="str">
            <v>0476-24-1887</v>
          </cell>
          <cell r="V1133" t="str">
            <v>0476-22-5078</v>
          </cell>
          <cell r="W1133" t="str">
            <v>千葉県成田市不動ヶ岡１１２８番地１９</v>
          </cell>
          <cell r="X1133" t="str">
            <v>286-0044</v>
          </cell>
          <cell r="Y1133" t="str">
            <v>平岡　重昭</v>
          </cell>
          <cell r="Z1133" t="str">
            <v>25200H006</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cell r="S1134" t="str">
            <v>03-3452-3350</v>
          </cell>
          <cell r="T1134" t="str">
            <v>03-3453-3336</v>
          </cell>
          <cell r="U1134" t="str">
            <v>03-3452-3350</v>
          </cell>
          <cell r="V1134" t="str">
            <v>03-3453-3336</v>
          </cell>
          <cell r="W1134" t="str">
            <v>東京都港区三田三丁目５番１９号住友不動産東京三田ガーデンタワー</v>
          </cell>
          <cell r="X1134" t="str">
            <v>108-0073</v>
          </cell>
          <cell r="Y1134" t="str">
            <v>大隈　太嘉志</v>
          </cell>
          <cell r="Z1134" t="str">
            <v>25100H010</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cell r="S1135" t="str">
            <v>0827-22-5600</v>
          </cell>
          <cell r="T1135" t="str">
            <v>0827-22-5603</v>
          </cell>
          <cell r="U1135" t="str">
            <v>0827-22-5600</v>
          </cell>
          <cell r="V1135" t="str">
            <v>0827-22-5603</v>
          </cell>
          <cell r="W1135" t="str">
            <v>岩国市元町一丁目１番１７号デミオ元町６０３ー２</v>
          </cell>
          <cell r="X1135" t="str">
            <v>740-0012</v>
          </cell>
          <cell r="Y1135" t="str">
            <v>大塩　隆太</v>
          </cell>
          <cell r="Z1135" t="str">
            <v>25200H006</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cell r="S1136" t="str">
            <v>03-6626-3602</v>
          </cell>
          <cell r="T1136" t="str">
            <v>03-6739-9089</v>
          </cell>
          <cell r="U1136" t="str">
            <v>03-6626-3602</v>
          </cell>
          <cell r="V1136" t="str">
            <v>03-6739-9089</v>
          </cell>
          <cell r="W1136" t="str">
            <v>東京都港区芝浦四丁目２番８号</v>
          </cell>
          <cell r="X1136" t="str">
            <v>108-0023</v>
          </cell>
          <cell r="Y1136" t="str">
            <v>春田　真</v>
          </cell>
          <cell r="Z1136" t="str">
            <v>25100H010</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cell r="S1137" t="str">
            <v>083-925-3001</v>
          </cell>
          <cell r="T1137" t="str">
            <v>083-925-7759</v>
          </cell>
          <cell r="U1137" t="str">
            <v>083-925-3001</v>
          </cell>
          <cell r="V1137" t="str">
            <v>083-925-7759</v>
          </cell>
          <cell r="W1137" t="str">
            <v>山口市大内千坊六丁目７番１号</v>
          </cell>
          <cell r="X1137" t="str">
            <v>753-0251</v>
          </cell>
          <cell r="Y1137" t="str">
            <v>中村　正紀</v>
          </cell>
          <cell r="Z1137" t="str">
            <v>25100H010</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cell r="S1138" t="str">
            <v>03-3457-3000</v>
          </cell>
          <cell r="T1138" t="str">
            <v>03-3457-3001</v>
          </cell>
          <cell r="U1138" t="str">
            <v>03-3457-3000</v>
          </cell>
          <cell r="V1138" t="str">
            <v>03-3457-3001</v>
          </cell>
          <cell r="W1138" t="str">
            <v>東京都港区三田三丁目５番１９号　住友不動産東京三田ガーデンタワー</v>
          </cell>
          <cell r="X1138" t="str">
            <v>108-0073</v>
          </cell>
          <cell r="Y1138" t="str">
            <v>大隈　太嘉志</v>
          </cell>
          <cell r="Z1138" t="str">
            <v>25100H010</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cell r="S1139" t="str">
            <v>03-6775-4401</v>
          </cell>
          <cell r="T1139" t="str">
            <v>03-3639-7655</v>
          </cell>
          <cell r="U1139" t="str">
            <v>03-6775-4401</v>
          </cell>
          <cell r="V1139" t="str">
            <v>03-3639-7655</v>
          </cell>
          <cell r="W1139" t="str">
            <v>東京都中央区日本橋蛎殻町一丁目３８番１１号</v>
          </cell>
          <cell r="X1139" t="str">
            <v>103-0014</v>
          </cell>
          <cell r="Y1139" t="str">
            <v>服部　修治</v>
          </cell>
          <cell r="Z1139" t="str">
            <v>25200H006</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cell r="S1140" t="str">
            <v>045-785-1133</v>
          </cell>
          <cell r="T1140" t="str">
            <v>045-785-1134</v>
          </cell>
          <cell r="U1140" t="str">
            <v>045-785-1133</v>
          </cell>
          <cell r="V1140" t="str">
            <v>045-785-1134</v>
          </cell>
          <cell r="W1140" t="str">
            <v>神奈川県横浜市金沢区福浦一丁目１３番地３</v>
          </cell>
          <cell r="X1140" t="str">
            <v>236-0004</v>
          </cell>
          <cell r="Y1140" t="str">
            <v>岩本　守</v>
          </cell>
          <cell r="Z1140" t="str">
            <v>25200H006</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cell r="S1141" t="str">
            <v>043-203-5301</v>
          </cell>
          <cell r="T1141" t="str">
            <v>043-302-2077</v>
          </cell>
          <cell r="U1141" t="str">
            <v>043-203-5301</v>
          </cell>
          <cell r="V1141" t="str">
            <v>043-302-2077</v>
          </cell>
          <cell r="W1141" t="str">
            <v>千葉県千葉市中央区中央港一丁目２２番７号</v>
          </cell>
          <cell r="X1141" t="str">
            <v>260-0024</v>
          </cell>
          <cell r="Y1141" t="str">
            <v>谷　勝博</v>
          </cell>
          <cell r="Z1141" t="str">
            <v>25100H010</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cell r="S1142" t="str">
            <v>0836-62-5300</v>
          </cell>
          <cell r="T1142" t="str">
            <v>0836-62-5301</v>
          </cell>
          <cell r="U1142" t="str">
            <v>0836-62-5300</v>
          </cell>
          <cell r="V1142" t="str">
            <v>0836-62-5301</v>
          </cell>
          <cell r="W1142" t="str">
            <v>宇部市大字山中７００番地１０</v>
          </cell>
          <cell r="X1142" t="str">
            <v>759-0132</v>
          </cell>
          <cell r="Y1142" t="str">
            <v>鶴田　泰徳</v>
          </cell>
          <cell r="Z1142" t="str">
            <v>25100H010</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cell r="S1143" t="str">
            <v>092-715-5847</v>
          </cell>
          <cell r="T1143" t="str">
            <v>092-715-5829</v>
          </cell>
          <cell r="U1143" t="str">
            <v>092-715-5847</v>
          </cell>
          <cell r="V1143" t="str">
            <v>092-715-5829</v>
          </cell>
          <cell r="W1143" t="str">
            <v>福岡県福岡市中央区赤坂一丁目１６番５号</v>
          </cell>
          <cell r="X1143" t="str">
            <v>810-8581</v>
          </cell>
          <cell r="Y1143" t="str">
            <v>増田　雅己</v>
          </cell>
          <cell r="Z1143" t="str">
            <v>25100H010</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cell r="S1144" t="str">
            <v>0836-31-6688</v>
          </cell>
          <cell r="T1144" t="str">
            <v>0836-32-9876</v>
          </cell>
          <cell r="U1144" t="str">
            <v>0836-31-6688</v>
          </cell>
          <cell r="V1144" t="str">
            <v>0836-32-9876</v>
          </cell>
          <cell r="W1144" t="str">
            <v>宇部市朝日町２番１２号</v>
          </cell>
          <cell r="X1144" t="str">
            <v>755-0041</v>
          </cell>
          <cell r="Y1144" t="str">
            <v>二木　敏夫</v>
          </cell>
          <cell r="Z1144" t="str">
            <v>25100H010</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cell r="S1145" t="str">
            <v>03-5333-6025</v>
          </cell>
          <cell r="T1145" t="str">
            <v>03-3320-0254</v>
          </cell>
          <cell r="U1145" t="str">
            <v>03-5333-6025</v>
          </cell>
          <cell r="V1145" t="str">
            <v>03-3320-0254</v>
          </cell>
          <cell r="W1145" t="str">
            <v>東京都新宿区西新宿三丁目２０番２号</v>
          </cell>
          <cell r="X1145" t="str">
            <v>163-1435</v>
          </cell>
          <cell r="Y1145" t="str">
            <v>宮本　大樹</v>
          </cell>
          <cell r="Z1145" t="str">
            <v>25100H010</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cell r="S1146" t="str">
            <v>092-731-2282</v>
          </cell>
          <cell r="T1146" t="str">
            <v>092-731-2232</v>
          </cell>
          <cell r="U1146" t="str">
            <v>092-731-2282</v>
          </cell>
          <cell r="V1146" t="str">
            <v>092-731-2232</v>
          </cell>
          <cell r="W1146" t="str">
            <v>福岡県福岡市中央区今泉一丁目９番１４号　西日本新聞天神南ビル</v>
          </cell>
          <cell r="X1146" t="str">
            <v>810-0021</v>
          </cell>
          <cell r="Y1146" t="str">
            <v>清田　慎弥</v>
          </cell>
          <cell r="Z1146" t="str">
            <v>25100H010</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cell r="S1147" t="str">
            <v>042-521-4192</v>
          </cell>
          <cell r="T1147" t="str">
            <v>042-521-4193</v>
          </cell>
          <cell r="U1147" t="str">
            <v>042-521-4192</v>
          </cell>
          <cell r="V1147" t="str">
            <v>042-521-4193</v>
          </cell>
          <cell r="W1147" t="str">
            <v>東京都立川市曙町二丁目２２番２０号</v>
          </cell>
          <cell r="X1147" t="str">
            <v>190-0012</v>
          </cell>
          <cell r="Y1147" t="str">
            <v>出口　智眞</v>
          </cell>
          <cell r="Z1147" t="str">
            <v>25100H010</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cell r="S1148" t="str">
            <v>0837-26-0280</v>
          </cell>
          <cell r="T1148" t="str">
            <v>0837-26-0280</v>
          </cell>
          <cell r="U1148" t="str">
            <v>0837-26-0280</v>
          </cell>
          <cell r="V1148" t="str">
            <v>0837-26-0280</v>
          </cell>
          <cell r="W1148" t="str">
            <v>長門市仙崎９２６－４</v>
          </cell>
          <cell r="X1148" t="str">
            <v>759-4106</v>
          </cell>
          <cell r="Y1148" t="str">
            <v>久保田　美洋</v>
          </cell>
          <cell r="Z1148" t="str">
            <v>25100H010</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cell r="S1149" t="str">
            <v>0857-27-5070</v>
          </cell>
          <cell r="T1149" t="str">
            <v>0857-29-2254</v>
          </cell>
          <cell r="U1149" t="str">
            <v>0857-27-5070</v>
          </cell>
          <cell r="V1149" t="str">
            <v>0857-29-2254</v>
          </cell>
          <cell r="W1149" t="str">
            <v>鳥取県鳥取市寺町５０番地</v>
          </cell>
          <cell r="X1149" t="str">
            <v>680-0053</v>
          </cell>
          <cell r="Y1149" t="str">
            <v>吉村　文宏</v>
          </cell>
          <cell r="Z1149" t="str">
            <v>25100H010</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cell r="S1150" t="str">
            <v>0836-31-2137</v>
          </cell>
          <cell r="T1150" t="str">
            <v>0836-33-2898</v>
          </cell>
          <cell r="U1150" t="str">
            <v>0836-31-2137</v>
          </cell>
          <cell r="V1150" t="str">
            <v>0836-33-2898</v>
          </cell>
          <cell r="W1150" t="str">
            <v>宇部市朝日町２番１９号</v>
          </cell>
          <cell r="X1150" t="str">
            <v>755-0041</v>
          </cell>
          <cell r="Y1150" t="str">
            <v>二木　敏夫</v>
          </cell>
          <cell r="Z1150" t="str">
            <v>25100H010</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cell r="S1151" t="str">
            <v>03-5733-8612</v>
          </cell>
          <cell r="T1151" t="str">
            <v>03-5733-5101</v>
          </cell>
          <cell r="U1151" t="str">
            <v>03-5733-8612</v>
          </cell>
          <cell r="V1151" t="str">
            <v>03-5733-5101</v>
          </cell>
          <cell r="W1151" t="str">
            <v>東京都港区芝大門二丁目５番５号　住友芝大門ビル１２階</v>
          </cell>
          <cell r="X1151" t="str">
            <v>105-0012</v>
          </cell>
          <cell r="Y1151" t="str">
            <v>野口　亮</v>
          </cell>
          <cell r="Z1151" t="str">
            <v>25100H010</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cell r="S1152" t="str">
            <v>03-5994-2600</v>
          </cell>
          <cell r="T1152" t="str">
            <v>-</v>
          </cell>
          <cell r="U1152" t="str">
            <v>03-5994-2600</v>
          </cell>
          <cell r="V1152" t="str">
            <v>-</v>
          </cell>
          <cell r="W1152" t="str">
            <v>東京都板橋区坂下一丁目１９番１号</v>
          </cell>
          <cell r="X1152" t="str">
            <v>174-0043</v>
          </cell>
          <cell r="Y1152" t="str">
            <v>高村　勲</v>
          </cell>
          <cell r="Z1152" t="str">
            <v>25200H006</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cell r="S1153" t="str">
            <v>06-4795-5712</v>
          </cell>
          <cell r="T1153" t="str">
            <v>06-4795-5724</v>
          </cell>
          <cell r="U1153" t="str">
            <v>06-4795-5712</v>
          </cell>
          <cell r="V1153" t="str">
            <v>06-4795-5724</v>
          </cell>
          <cell r="W1153" t="str">
            <v>大阪府大阪市北区梅田二丁目５番２５号</v>
          </cell>
          <cell r="X1153" t="str">
            <v>530-0001</v>
          </cell>
          <cell r="Y1153" t="str">
            <v>酒井　淳</v>
          </cell>
          <cell r="Z1153" t="str">
            <v>25100H010</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cell r="S1154" t="str">
            <v>03-5333-0400</v>
          </cell>
          <cell r="T1154" t="str">
            <v>-</v>
          </cell>
          <cell r="U1154" t="str">
            <v>03-5333-0400</v>
          </cell>
          <cell r="V1154" t="str">
            <v>-</v>
          </cell>
          <cell r="W1154" t="str">
            <v>東京都新宿区西新宿一丁目２０番３号　西新宿高木ビル２階</v>
          </cell>
          <cell r="X1154" t="str">
            <v>160-0023</v>
          </cell>
          <cell r="Y1154" t="str">
            <v>小林　周一</v>
          </cell>
          <cell r="Z1154" t="str">
            <v>25100H010</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cell r="S1155" t="str">
            <v>06-6944-5997</v>
          </cell>
          <cell r="T1155" t="str">
            <v>06-6944-7103</v>
          </cell>
          <cell r="U1155" t="str">
            <v>06-6944-5997</v>
          </cell>
          <cell r="V1155" t="str">
            <v>06-6944-7103</v>
          </cell>
          <cell r="W1155" t="str">
            <v>大阪府大阪市中央区大手通一丁目３番５号</v>
          </cell>
          <cell r="X1155" t="str">
            <v>540-0021</v>
          </cell>
          <cell r="Y1155" t="str">
            <v>中　隆廣</v>
          </cell>
          <cell r="Z1155" t="str">
            <v>25100H010</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cell r="S1156" t="str">
            <v>0834-39-1234</v>
          </cell>
          <cell r="T1156" t="str">
            <v>0834-39-1235</v>
          </cell>
          <cell r="U1156" t="str">
            <v>0834-39-1234</v>
          </cell>
          <cell r="V1156" t="str">
            <v>0834-39-1235</v>
          </cell>
          <cell r="W1156" t="str">
            <v>周南市桜木一丁目１番２７号</v>
          </cell>
          <cell r="X1156" t="str">
            <v>745-0806</v>
          </cell>
          <cell r="Y1156" t="str">
            <v>山本　剛史</v>
          </cell>
          <cell r="Z1156" t="str">
            <v>25100H010</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cell r="S1157" t="str">
            <v>06-6766-3363</v>
          </cell>
          <cell r="T1157" t="str">
            <v>06-6766-3349</v>
          </cell>
          <cell r="U1157" t="str">
            <v>06-6766-3363</v>
          </cell>
          <cell r="V1157" t="str">
            <v>06-6766-3349</v>
          </cell>
          <cell r="W1157" t="str">
            <v>大阪府大阪市天王寺区上本町五丁目３番１５号</v>
          </cell>
          <cell r="X1157" t="str">
            <v>543-0001</v>
          </cell>
          <cell r="Y1157" t="str">
            <v>村田　吉優</v>
          </cell>
          <cell r="Z1157" t="str">
            <v>25100H010</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cell r="S1158" t="str">
            <v>0952-34-5280</v>
          </cell>
          <cell r="T1158" t="str">
            <v>0952-34-5285</v>
          </cell>
          <cell r="U1158" t="str">
            <v>0952-34-5280</v>
          </cell>
          <cell r="V1158" t="str">
            <v>0952-34-5285</v>
          </cell>
          <cell r="W1158" t="str">
            <v>佐賀県佐賀市鍋島町大字森田９０２番地</v>
          </cell>
          <cell r="X1158" t="str">
            <v>849-0936</v>
          </cell>
          <cell r="Y1158" t="str">
            <v>岡村　祐臣</v>
          </cell>
          <cell r="Z1158" t="str">
            <v>25200H006</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cell r="S1159" t="str">
            <v>0834-33-9348</v>
          </cell>
          <cell r="T1159" t="str">
            <v>0834-34-3083</v>
          </cell>
          <cell r="U1159" t="str">
            <v>0834-33-9348</v>
          </cell>
          <cell r="V1159" t="str">
            <v>0834-34-3083</v>
          </cell>
          <cell r="W1159" t="str">
            <v>周南市大字久米２７６６番地の１</v>
          </cell>
          <cell r="X1159" t="str">
            <v>745-0801</v>
          </cell>
          <cell r="Y1159" t="str">
            <v>藤井　隆光</v>
          </cell>
          <cell r="Z1159" t="str">
            <v>25100H010</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cell r="S1160" t="str">
            <v>03-3943-7124</v>
          </cell>
          <cell r="T1160" t="str">
            <v>03-3943-8312</v>
          </cell>
          <cell r="U1160" t="str">
            <v>03-3943-7124</v>
          </cell>
          <cell r="V1160" t="str">
            <v>03-3943-8312</v>
          </cell>
          <cell r="W1160" t="str">
            <v>東京都文京区大塚三丁目１番１号</v>
          </cell>
          <cell r="X1160" t="str">
            <v>112-0012</v>
          </cell>
          <cell r="Y1160" t="str">
            <v>稲垣　実</v>
          </cell>
          <cell r="Z1160" t="str">
            <v>25100H010</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cell r="S1161" t="str">
            <v>03-6721-5030</v>
          </cell>
          <cell r="T1161" t="str">
            <v>03-6721-5029</v>
          </cell>
          <cell r="U1161" t="str">
            <v>03-6721-5030</v>
          </cell>
          <cell r="V1161" t="str">
            <v>03-6721-5029</v>
          </cell>
          <cell r="W1161" t="str">
            <v>東京都千代田区神田佐久間町一丁目２６番地</v>
          </cell>
          <cell r="X1161" t="str">
            <v>101-0025</v>
          </cell>
          <cell r="Y1161" t="str">
            <v>田中　健太郎</v>
          </cell>
          <cell r="Z1161" t="str">
            <v>25200H006</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cell r="S1162" t="str">
            <v>083-972-0900</v>
          </cell>
          <cell r="T1162" t="str">
            <v>083-972-0831</v>
          </cell>
          <cell r="U1162" t="str">
            <v>083-972-0900</v>
          </cell>
          <cell r="V1162" t="str">
            <v>083-972-0831</v>
          </cell>
          <cell r="W1162" t="str">
            <v>山口市小郡新町一丁目１７番１２号</v>
          </cell>
          <cell r="X1162" t="str">
            <v>754-0031</v>
          </cell>
          <cell r="Y1162" t="str">
            <v>間田　修</v>
          </cell>
          <cell r="Z1162" t="str">
            <v>25200H006</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cell r="S1163" t="str">
            <v>082-277-7719</v>
          </cell>
          <cell r="T1163" t="str">
            <v>082-277-7841</v>
          </cell>
          <cell r="U1163" t="str">
            <v>082-277-7719</v>
          </cell>
          <cell r="V1163" t="str">
            <v>082-277-7841</v>
          </cell>
          <cell r="W1163" t="str">
            <v>広島県広島市西区商工センター三丁目４番２５号</v>
          </cell>
          <cell r="X1163" t="str">
            <v>733-0833</v>
          </cell>
          <cell r="Y1163" t="str">
            <v>吉村　元亨</v>
          </cell>
          <cell r="Z1163" t="str">
            <v>25100H010</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cell r="S1164" t="str">
            <v>03-5974-1111</v>
          </cell>
          <cell r="T1164" t="str">
            <v>03-5394-7651</v>
          </cell>
          <cell r="U1164" t="str">
            <v>03-5974-1111</v>
          </cell>
          <cell r="V1164" t="str">
            <v>03-5394-7651</v>
          </cell>
          <cell r="W1164" t="str">
            <v>東京都豊島区北大塚一丁目２１番５号</v>
          </cell>
          <cell r="X1164" t="str">
            <v>170-0004</v>
          </cell>
          <cell r="Y1164" t="str">
            <v>田代　剛</v>
          </cell>
          <cell r="Z1164" t="str">
            <v>25100H010</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cell r="S1165" t="str">
            <v>06-6303-6971</v>
          </cell>
          <cell r="T1165" t="str">
            <v>06-6309-8304</v>
          </cell>
          <cell r="U1165" t="str">
            <v>06-6303-6971</v>
          </cell>
          <cell r="V1165" t="str">
            <v>06-6309-8304</v>
          </cell>
          <cell r="W1165" t="str">
            <v>大阪府大阪市淀川区西中島五丁目４番２０号</v>
          </cell>
          <cell r="X1165" t="str">
            <v>532-0011</v>
          </cell>
          <cell r="Y1165" t="str">
            <v>加藤　勇樹</v>
          </cell>
          <cell r="Z1165" t="str">
            <v>25100H010</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cell r="S1166" t="str">
            <v>0837-26-0802</v>
          </cell>
          <cell r="T1166" t="str">
            <v>0837-26-0812</v>
          </cell>
          <cell r="U1166" t="str">
            <v>0837-26-0802</v>
          </cell>
          <cell r="V1166" t="str">
            <v>0837-26-0812</v>
          </cell>
          <cell r="W1166" t="str">
            <v>長門市仙崎２９３４番地３</v>
          </cell>
          <cell r="X1166" t="str">
            <v>759-4106</v>
          </cell>
          <cell r="Y1166" t="str">
            <v>河部　旬展</v>
          </cell>
          <cell r="Z1166" t="str">
            <v>25100H010</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cell r="S1167" t="str">
            <v>083-921-6050</v>
          </cell>
          <cell r="T1167" t="str">
            <v>083-921-6051</v>
          </cell>
          <cell r="U1167" t="str">
            <v>083-921-6050</v>
          </cell>
          <cell r="V1167" t="str">
            <v>083-921-6051</v>
          </cell>
          <cell r="W1167" t="str">
            <v>山口市維新公園五丁目３番５２号</v>
          </cell>
          <cell r="X1167" t="str">
            <v>753-0815</v>
          </cell>
          <cell r="Y1167" t="str">
            <v>赤羽　泰茂</v>
          </cell>
          <cell r="Z1167" t="str">
            <v>25200H006</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cell r="S1168" t="str">
            <v>082-258-5448</v>
          </cell>
          <cell r="T1168" t="str">
            <v>-</v>
          </cell>
          <cell r="U1168" t="str">
            <v>082-258-5448</v>
          </cell>
          <cell r="V1168" t="str">
            <v>-</v>
          </cell>
          <cell r="W1168" t="str">
            <v>広島県広島市東区牛田早稲田三丁目７番６－１９号</v>
          </cell>
          <cell r="X1168" t="str">
            <v>732-0062</v>
          </cell>
          <cell r="Y1168" t="str">
            <v>尾﨑　香苗</v>
          </cell>
          <cell r="Z1168" t="str">
            <v>25100H010</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cell r="S1169" t="str">
            <v>083-785-0567</v>
          </cell>
          <cell r="T1169" t="str">
            <v>083-785-0568</v>
          </cell>
          <cell r="U1169" t="str">
            <v>083-785-0567</v>
          </cell>
          <cell r="V1169" t="str">
            <v>083-785-0568</v>
          </cell>
          <cell r="W1169" t="str">
            <v>下関市豊北町大字粟野３６２７番１</v>
          </cell>
          <cell r="X1169" t="str">
            <v>759-5101</v>
          </cell>
          <cell r="Y1169" t="str">
            <v>水井　大揮</v>
          </cell>
          <cell r="Z1169" t="str">
            <v>25100H010</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cell r="S1170" t="str">
            <v>03-3669-5550</v>
          </cell>
          <cell r="T1170" t="str">
            <v>03-3669-5551</v>
          </cell>
          <cell r="U1170" t="str">
            <v>03-3669-5550</v>
          </cell>
          <cell r="V1170" t="str">
            <v>03-3669-5551</v>
          </cell>
          <cell r="W1170" t="str">
            <v>東京都中央区日本橋久松町５番１３号</v>
          </cell>
          <cell r="X1170" t="str">
            <v>103-0005</v>
          </cell>
          <cell r="Y1170" t="str">
            <v>西尾　利昭</v>
          </cell>
          <cell r="Z1170" t="str">
            <v>25100H010</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cell r="S1171" t="str">
            <v>03-6206-1184</v>
          </cell>
          <cell r="T1171" t="str">
            <v>03-4496-4894</v>
          </cell>
          <cell r="U1171" t="str">
            <v>03-6206-1184</v>
          </cell>
          <cell r="V1171" t="str">
            <v>03-4496-4894</v>
          </cell>
          <cell r="W1171" t="str">
            <v>東京都港区新橋二丁目１１番８号</v>
          </cell>
          <cell r="X1171" t="str">
            <v>105-0004</v>
          </cell>
          <cell r="Y1171" t="str">
            <v>松﨑　任男</v>
          </cell>
          <cell r="Z1171" t="str">
            <v>25100H010</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cell r="S1172" t="str">
            <v>03-6380-8404</v>
          </cell>
          <cell r="T1172" t="str">
            <v>-</v>
          </cell>
          <cell r="U1172" t="str">
            <v>03-6380-8404</v>
          </cell>
          <cell r="V1172" t="str">
            <v>-</v>
          </cell>
          <cell r="W1172" t="str">
            <v>東京都千代田区麹町二丁目１番地ＰＭＯ半蔵門ビル２Ｆ</v>
          </cell>
          <cell r="X1172" t="str">
            <v>102-0083</v>
          </cell>
          <cell r="Y1172" t="str">
            <v>平田　直紀</v>
          </cell>
          <cell r="Z1172" t="str">
            <v>25100H010</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cell r="S1173" t="str">
            <v>03-5544-9724</v>
          </cell>
          <cell r="T1173" t="str">
            <v>03-6426-5452</v>
          </cell>
          <cell r="U1173" t="str">
            <v>03-5544-9724</v>
          </cell>
          <cell r="V1173" t="str">
            <v>03-6426-5452</v>
          </cell>
          <cell r="W1173" t="str">
            <v>東京都港区赤坂六丁目１４番２号赤坂倉橋ビル３階</v>
          </cell>
          <cell r="X1173" t="str">
            <v>107-0052</v>
          </cell>
          <cell r="Y1173" t="str">
            <v>澤田　真弓</v>
          </cell>
          <cell r="Z1173" t="str">
            <v>25100H010</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cell r="S1174" t="str">
            <v>072-771-2140</v>
          </cell>
          <cell r="T1174" t="str">
            <v>072-767-6988</v>
          </cell>
          <cell r="U1174" t="str">
            <v>072-771-2140</v>
          </cell>
          <cell r="V1174" t="str">
            <v>072-767-6988</v>
          </cell>
          <cell r="W1174" t="str">
            <v>兵庫県伊丹市北伊丹七丁目９０番地２</v>
          </cell>
          <cell r="X1174" t="str">
            <v>664-0831</v>
          </cell>
          <cell r="Y1174" t="str">
            <v>相馬　宏至</v>
          </cell>
          <cell r="Z1174" t="str">
            <v>25200H006</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cell r="S1175" t="str">
            <v>050-1707-3100</v>
          </cell>
          <cell r="T1175" t="str">
            <v>03-6628-0762</v>
          </cell>
          <cell r="U1175" t="str">
            <v>050-1707-3100</v>
          </cell>
          <cell r="V1175" t="str">
            <v>03-6628-0762</v>
          </cell>
          <cell r="W1175" t="str">
            <v>東京都中央区日本橋二丁目１４番１号フロントプレイス日本橋</v>
          </cell>
          <cell r="X1175" t="str">
            <v>103-0027</v>
          </cell>
          <cell r="Y1175" t="str">
            <v>原　雄三</v>
          </cell>
          <cell r="Z1175" t="str">
            <v>25100H010</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cell r="S1176" t="str">
            <v>052-678-6777</v>
          </cell>
          <cell r="T1176" t="str">
            <v>052-678-6776</v>
          </cell>
          <cell r="U1176" t="str">
            <v>052-678-6777</v>
          </cell>
          <cell r="V1176" t="str">
            <v>052-678-6776</v>
          </cell>
          <cell r="W1176" t="str">
            <v>東京都墨田区横川一丁目１１番５号</v>
          </cell>
          <cell r="X1176" t="str">
            <v>130-0003</v>
          </cell>
          <cell r="Y1176" t="str">
            <v>川村　悦久</v>
          </cell>
          <cell r="Z1176" t="str">
            <v>25100H010</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cell r="S1177" t="str">
            <v>03-6863-0322</v>
          </cell>
          <cell r="T1177" t="str">
            <v>03-6863-0323</v>
          </cell>
          <cell r="U1177" t="str">
            <v>03-6863-0322</v>
          </cell>
          <cell r="V1177" t="str">
            <v>03-6863-0323</v>
          </cell>
          <cell r="W1177" t="str">
            <v>東京都新宿区西新宿二丁目６番１号</v>
          </cell>
          <cell r="X1177" t="str">
            <v>163-0236</v>
          </cell>
          <cell r="Y1177" t="str">
            <v>永﨑　安基</v>
          </cell>
          <cell r="Z1177" t="str">
            <v>25100H010</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cell r="S1178" t="str">
            <v>052-855-3497</v>
          </cell>
          <cell r="T1178" t="str">
            <v>052-766-6919</v>
          </cell>
          <cell r="U1178" t="str">
            <v>052-855-3497</v>
          </cell>
          <cell r="V1178" t="str">
            <v>052-766-6919</v>
          </cell>
          <cell r="W1178" t="str">
            <v>愛知県名古屋市西区名駅一丁目１番１７号名駅ダイヤメイテツビル１１階</v>
          </cell>
          <cell r="X1178" t="str">
            <v>451-0045</v>
          </cell>
          <cell r="Y1178" t="str">
            <v>山岡　輝之</v>
          </cell>
          <cell r="Z1178" t="str">
            <v>25100H010</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cell r="S1179" t="str">
            <v>083-250-9615</v>
          </cell>
          <cell r="T1179" t="str">
            <v>083-250-9617</v>
          </cell>
          <cell r="U1179" t="str">
            <v>083-250-9615</v>
          </cell>
          <cell r="V1179" t="str">
            <v>083-250-9617</v>
          </cell>
          <cell r="W1179" t="str">
            <v>下関市長府扇町６番２１号</v>
          </cell>
          <cell r="X1179" t="str">
            <v>752-0927</v>
          </cell>
          <cell r="Y1179" t="str">
            <v>加藤　喬士</v>
          </cell>
          <cell r="Z1179" t="str">
            <v>25100H010</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cell r="S1180" t="str">
            <v>0798-37-1280</v>
          </cell>
          <cell r="T1180" t="str">
            <v>0798-37-1281</v>
          </cell>
          <cell r="U1180" t="str">
            <v>0798-37-1280</v>
          </cell>
          <cell r="V1180" t="str">
            <v>0798-37-1281</v>
          </cell>
          <cell r="W1180" t="str">
            <v>兵庫県西宮市和上町１番３１号</v>
          </cell>
          <cell r="X1180" t="str">
            <v>662-0971</v>
          </cell>
          <cell r="Y1180" t="str">
            <v>藤井　達司</v>
          </cell>
          <cell r="Z1180" t="str">
            <v>25200H006</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cell r="S1181" t="str">
            <v>092-716-1401</v>
          </cell>
          <cell r="T1181" t="str">
            <v>092-716-1467</v>
          </cell>
          <cell r="U1181" t="str">
            <v>092-716-1401</v>
          </cell>
          <cell r="V1181" t="str">
            <v>092-716-1467</v>
          </cell>
          <cell r="W1181" t="str">
            <v>福岡県福岡市中央区薬院一丁目１４番５号ＭＧ薬院ビル</v>
          </cell>
          <cell r="X1181" t="str">
            <v>810-0022</v>
          </cell>
          <cell r="Y1181" t="str">
            <v>時津　孝康</v>
          </cell>
          <cell r="Z1181" t="str">
            <v>25100H010</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cell r="S1182" t="str">
            <v>03-6279-4923</v>
          </cell>
          <cell r="T1182" t="str">
            <v>03-6279-4924</v>
          </cell>
          <cell r="U1182" t="str">
            <v>03-6279-4923</v>
          </cell>
          <cell r="V1182" t="str">
            <v>03-6279-4924</v>
          </cell>
          <cell r="W1182" t="str">
            <v>東京都新宿区西新宿七丁目１番１０号</v>
          </cell>
          <cell r="X1182" t="str">
            <v>160-0023</v>
          </cell>
          <cell r="Y1182" t="str">
            <v>柳沢　知秀</v>
          </cell>
          <cell r="Z1182" t="str">
            <v>25100H010</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cell r="S1183" t="str">
            <v>03-6274-8400</v>
          </cell>
          <cell r="T1183" t="str">
            <v>03-6274-8401</v>
          </cell>
          <cell r="U1183" t="str">
            <v>03-6274-8400</v>
          </cell>
          <cell r="V1183" t="str">
            <v>03-6274-8401</v>
          </cell>
          <cell r="W1183" t="str">
            <v>東京都新宿区新宿一丁目８番１号</v>
          </cell>
          <cell r="X1183" t="str">
            <v>160-0022</v>
          </cell>
          <cell r="Y1183" t="str">
            <v>東間　大</v>
          </cell>
          <cell r="Z1183" t="str">
            <v>25100H010</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cell r="S1184" t="str">
            <v>03-6912-5164</v>
          </cell>
          <cell r="T1184" t="str">
            <v>03-6912-5194</v>
          </cell>
          <cell r="U1184" t="str">
            <v>03-6912-5164</v>
          </cell>
          <cell r="V1184" t="str">
            <v>03-6912-5194</v>
          </cell>
          <cell r="W1184" t="str">
            <v>東京都豊島区池袋二丁目５０番９号</v>
          </cell>
          <cell r="X1184" t="str">
            <v>171-0014</v>
          </cell>
          <cell r="Y1184" t="str">
            <v>山田　亮</v>
          </cell>
          <cell r="Z1184" t="str">
            <v>25100H010</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cell r="S1185" t="str">
            <v>03-5287-7259</v>
          </cell>
          <cell r="T1185" t="str">
            <v>03-5287-2092</v>
          </cell>
          <cell r="U1185" t="str">
            <v>03-5287-7259</v>
          </cell>
          <cell r="V1185" t="str">
            <v>03-5287-2092</v>
          </cell>
          <cell r="W1185" t="str">
            <v>東京都新宿区高田馬場一丁目４番１５号</v>
          </cell>
          <cell r="X1185" t="str">
            <v>169-0075</v>
          </cell>
          <cell r="Y1185" t="str">
            <v>高木　毅</v>
          </cell>
          <cell r="Z1185" t="str">
            <v>25100H010</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cell r="S1186" t="str">
            <v>045-941-5725</v>
          </cell>
          <cell r="T1186" t="str">
            <v>045-941-5726</v>
          </cell>
          <cell r="U1186" t="str">
            <v>045-941-5725</v>
          </cell>
          <cell r="V1186" t="str">
            <v>045-941-5726</v>
          </cell>
          <cell r="W1186" t="str">
            <v>神奈川県横浜市都筑区茅ヶ崎中央８番３３号サウスコア２０５号室</v>
          </cell>
          <cell r="X1186" t="str">
            <v>224-0032</v>
          </cell>
          <cell r="Y1186" t="str">
            <v>牧　邦彦</v>
          </cell>
          <cell r="Z1186" t="str">
            <v>25100H010</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cell r="S1187" t="str">
            <v>092-714-3511</v>
          </cell>
          <cell r="T1187" t="str">
            <v>092-714-3526</v>
          </cell>
          <cell r="U1187" t="str">
            <v>092-714-3511</v>
          </cell>
          <cell r="V1187" t="str">
            <v>092-714-3526</v>
          </cell>
          <cell r="W1187" t="str">
            <v>福岡県福岡市中央区那の津四丁目３番４号</v>
          </cell>
          <cell r="X1187" t="str">
            <v>810-0071</v>
          </cell>
          <cell r="Y1187" t="str">
            <v>河合　潤</v>
          </cell>
          <cell r="Z1187" t="str">
            <v>25200H006</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cell r="S1188" t="str">
            <v>097-536-0061</v>
          </cell>
          <cell r="T1188" t="str">
            <v>097-538-7960</v>
          </cell>
          <cell r="U1188" t="str">
            <v>097-536-0061</v>
          </cell>
          <cell r="V1188" t="str">
            <v>097-538-7960</v>
          </cell>
          <cell r="W1188" t="str">
            <v>大分県大分市東春日町１番１号　ＮＳ大分ビル</v>
          </cell>
          <cell r="X1188" t="str">
            <v>870-0037</v>
          </cell>
          <cell r="Y1188" t="str">
            <v>平井　慎一</v>
          </cell>
          <cell r="Z1188" t="str">
            <v>25100H010</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cell r="S1189" t="str">
            <v>078-511-5551</v>
          </cell>
          <cell r="T1189" t="str">
            <v>078-531-5550</v>
          </cell>
          <cell r="U1189" t="str">
            <v>078-511-5551</v>
          </cell>
          <cell r="V1189" t="str">
            <v>078-531-5550</v>
          </cell>
          <cell r="W1189" t="str">
            <v>兵庫県神戸市兵庫区荒田町二丁目２番１４号</v>
          </cell>
          <cell r="X1189" t="str">
            <v>652-0032</v>
          </cell>
          <cell r="Y1189" t="str">
            <v>長谷川　真吾</v>
          </cell>
          <cell r="Z1189" t="str">
            <v>25200H006</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cell r="S1190" t="str">
            <v>0263-29-2680</v>
          </cell>
          <cell r="T1190" t="str">
            <v>0263-28-8313</v>
          </cell>
          <cell r="U1190" t="str">
            <v>0263-29-2680</v>
          </cell>
          <cell r="V1190" t="str">
            <v>0263-28-8313</v>
          </cell>
          <cell r="W1190" t="str">
            <v>長野県松本市出川町１５番１２号</v>
          </cell>
          <cell r="X1190" t="str">
            <v>390-0826</v>
          </cell>
          <cell r="Y1190" t="str">
            <v>峯崎　友宏</v>
          </cell>
          <cell r="Z1190" t="str">
            <v>25200H006</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cell r="S1191" t="str">
            <v>03-3267-4010</v>
          </cell>
          <cell r="T1191" t="str">
            <v>03-3267-4409</v>
          </cell>
          <cell r="U1191" t="str">
            <v>03-3267-4010</v>
          </cell>
          <cell r="V1191" t="str">
            <v>03-3267-4409</v>
          </cell>
          <cell r="W1191" t="str">
            <v>東京都新宿区東五軒町３番２５号</v>
          </cell>
          <cell r="X1191" t="str">
            <v>162-0813</v>
          </cell>
          <cell r="Y1191" t="str">
            <v>榊原　秀明</v>
          </cell>
          <cell r="Z1191" t="str">
            <v>25100H010</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cell r="S1192" t="str">
            <v>0848-73-5282</v>
          </cell>
          <cell r="T1192" t="str">
            <v>0848-73-5323</v>
          </cell>
          <cell r="U1192" t="str">
            <v>0848-73-5282</v>
          </cell>
          <cell r="V1192" t="str">
            <v>0848-73-5323</v>
          </cell>
          <cell r="W1192" t="str">
            <v>広島県尾道市浦崎町１４７１番地８</v>
          </cell>
          <cell r="X1192" t="str">
            <v>720-0551</v>
          </cell>
          <cell r="Y1192" t="str">
            <v>神原　潤</v>
          </cell>
          <cell r="Z1192" t="str">
            <v>25200H006</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cell r="S1193" t="str">
            <v>0833-48-0707</v>
          </cell>
          <cell r="T1193" t="str">
            <v>0833-43-5874</v>
          </cell>
          <cell r="U1193" t="str">
            <v>0833-48-0707</v>
          </cell>
          <cell r="V1193" t="str">
            <v>0833-43-5874</v>
          </cell>
          <cell r="W1193" t="str">
            <v>下松市大字平田４８４番地</v>
          </cell>
          <cell r="X1193" t="str">
            <v>744-0021</v>
          </cell>
          <cell r="Y1193" t="str">
            <v>鳴井　一夫</v>
          </cell>
          <cell r="Z1193" t="str">
            <v>25100H010</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cell r="S1194" t="str">
            <v>083-233-1310</v>
          </cell>
          <cell r="T1194" t="str">
            <v>083-233-1087</v>
          </cell>
          <cell r="U1194" t="str">
            <v>083-233-1310</v>
          </cell>
          <cell r="V1194" t="str">
            <v>083-233-1087</v>
          </cell>
          <cell r="W1194" t="str">
            <v>下関市椋野町二丁目１２番３７号</v>
          </cell>
          <cell r="X1194" t="str">
            <v>751-0816</v>
          </cell>
          <cell r="Y1194" t="str">
            <v>沖潮　宗男</v>
          </cell>
          <cell r="Z1194" t="str">
            <v>25100H010</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cell r="S1195" t="str">
            <v>083-281-3334</v>
          </cell>
          <cell r="T1195" t="str">
            <v>083-281-3336</v>
          </cell>
          <cell r="U1195" t="str">
            <v>083-281-3334</v>
          </cell>
          <cell r="V1195" t="str">
            <v>083-281-3336</v>
          </cell>
          <cell r="W1195" t="str">
            <v>下関市王喜本町五丁目４番１号</v>
          </cell>
          <cell r="X1195" t="str">
            <v>750-1114</v>
          </cell>
          <cell r="Y1195" t="str">
            <v>村田　康年</v>
          </cell>
          <cell r="Z1195" t="str">
            <v>25100H010</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cell r="S1196" t="str">
            <v>055-948-9422</v>
          </cell>
          <cell r="T1196" t="str">
            <v>055-948-9425</v>
          </cell>
          <cell r="U1196" t="str">
            <v>055-948-9422</v>
          </cell>
          <cell r="V1196" t="str">
            <v>055-948-9425</v>
          </cell>
          <cell r="W1196" t="str">
            <v>静岡県田方郡函南町間宮５４ー２</v>
          </cell>
          <cell r="X1196" t="str">
            <v>419-0123</v>
          </cell>
          <cell r="Y1196" t="str">
            <v>王　平</v>
          </cell>
          <cell r="Z1196" t="str">
            <v>25100H010</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cell r="S1197" t="str">
            <v>0834-34-1905</v>
          </cell>
          <cell r="T1197" t="str">
            <v>0834-34-1906</v>
          </cell>
          <cell r="U1197" t="str">
            <v>0834-34-1905</v>
          </cell>
          <cell r="V1197" t="str">
            <v>0834-34-1906</v>
          </cell>
          <cell r="W1197" t="str">
            <v>周南市岡田町１７７番地１</v>
          </cell>
          <cell r="X1197" t="str">
            <v>745-0066</v>
          </cell>
          <cell r="Y1197" t="str">
            <v>佐々木　学</v>
          </cell>
          <cell r="Z1197" t="str">
            <v>25100H010</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cell r="S1198" t="str">
            <v>0838-22-0606</v>
          </cell>
          <cell r="T1198" t="str">
            <v>0838-26-0065</v>
          </cell>
          <cell r="U1198" t="str">
            <v>0838-22-0606</v>
          </cell>
          <cell r="V1198" t="str">
            <v>0838-26-0065</v>
          </cell>
          <cell r="W1198" t="str">
            <v>萩市大字椿東２９７４番地４</v>
          </cell>
          <cell r="X1198" t="str">
            <v>758-0011</v>
          </cell>
          <cell r="Y1198" t="str">
            <v>山下　博</v>
          </cell>
          <cell r="Z1198" t="str">
            <v>25100H010</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cell r="S1199" t="str">
            <v>03-6381-6215</v>
          </cell>
          <cell r="T1199" t="str">
            <v>03-5823-6058</v>
          </cell>
          <cell r="U1199" t="str">
            <v>03-6381-6215</v>
          </cell>
          <cell r="V1199" t="str">
            <v>03-5823-6058</v>
          </cell>
          <cell r="W1199" t="str">
            <v>東京都中央区東日本橋一丁目８番１号</v>
          </cell>
          <cell r="X1199" t="str">
            <v>103-0004</v>
          </cell>
          <cell r="Y1199" t="str">
            <v>上原　一郎</v>
          </cell>
          <cell r="Z1199" t="str">
            <v>25200H006</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cell r="S1200" t="str">
            <v>0834-33-8810</v>
          </cell>
          <cell r="T1200" t="str">
            <v>0834-25-2939</v>
          </cell>
          <cell r="U1200" t="str">
            <v>0834-33-8810</v>
          </cell>
          <cell r="V1200" t="str">
            <v>0834-25-2939</v>
          </cell>
          <cell r="W1200" t="str">
            <v>周南市大字久米３０７８番地の１</v>
          </cell>
          <cell r="X1200" t="str">
            <v>745-0801</v>
          </cell>
          <cell r="Y1200" t="str">
            <v>篠田　直美</v>
          </cell>
          <cell r="Z1200" t="str">
            <v>25100H010</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cell r="S1201" t="str">
            <v>083-922-2606</v>
          </cell>
          <cell r="T1201" t="str">
            <v>083-925-1860</v>
          </cell>
          <cell r="U1201" t="str">
            <v>083-922-2606</v>
          </cell>
          <cell r="V1201" t="str">
            <v>083-925-1860</v>
          </cell>
          <cell r="W1201" t="str">
            <v>山口市中央四丁目５番１６号</v>
          </cell>
          <cell r="X1201" t="str">
            <v>753-0074</v>
          </cell>
          <cell r="Y1201" t="str">
            <v>矢敷　健治</v>
          </cell>
          <cell r="Z1201" t="str">
            <v>25100H010</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cell r="S1202" t="str">
            <v>0422-38-9970</v>
          </cell>
          <cell r="T1202" t="str">
            <v>0422-38-9979</v>
          </cell>
          <cell r="U1202" t="str">
            <v>0422-38-9970</v>
          </cell>
          <cell r="V1202" t="str">
            <v>0422-38-9979</v>
          </cell>
          <cell r="W1202" t="str">
            <v>東京都武蔵野市中町一丁目２０番８号</v>
          </cell>
          <cell r="X1202" t="str">
            <v>180-0006</v>
          </cell>
          <cell r="Y1202" t="str">
            <v>生島　聡</v>
          </cell>
          <cell r="Z1202" t="str">
            <v>25100H010</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cell r="S1203" t="str">
            <v>054-271-7533</v>
          </cell>
          <cell r="T1203" t="str">
            <v>054-271-7670</v>
          </cell>
          <cell r="U1203" t="str">
            <v>054-271-7533</v>
          </cell>
          <cell r="V1203" t="str">
            <v>054-271-7670</v>
          </cell>
          <cell r="W1203" t="str">
            <v>静岡県静岡市葵区紺屋町１２番地６シャンソンビル紺屋町</v>
          </cell>
          <cell r="X1203" t="str">
            <v>420-0852</v>
          </cell>
          <cell r="Y1203" t="str">
            <v>鈴木　裕</v>
          </cell>
          <cell r="Z1203" t="str">
            <v>25100H010</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cell r="S1204" t="str">
            <v>0833-91-7572</v>
          </cell>
          <cell r="T1204" t="str">
            <v>0833-91-5691</v>
          </cell>
          <cell r="U1204" t="str">
            <v>0833-91-7572</v>
          </cell>
          <cell r="V1204" t="str">
            <v>0833-91-5691</v>
          </cell>
          <cell r="W1204" t="str">
            <v>周南市大字大河内２２６０番地の１</v>
          </cell>
          <cell r="X1204" t="str">
            <v>745-0651</v>
          </cell>
          <cell r="Y1204" t="str">
            <v>坊　ツチヱ</v>
          </cell>
          <cell r="Z1204" t="str">
            <v>25100H010</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cell r="S1205" t="str">
            <v>06-6121-4120</v>
          </cell>
          <cell r="T1205" t="str">
            <v>06-6282-1762</v>
          </cell>
          <cell r="U1205" t="str">
            <v>06-6121-4120</v>
          </cell>
          <cell r="V1205" t="str">
            <v>06-6282-1762</v>
          </cell>
          <cell r="W1205" t="str">
            <v>大阪府大阪市中央区淡路町三丁目１番９号</v>
          </cell>
          <cell r="X1205" t="str">
            <v>541-0047</v>
          </cell>
          <cell r="Y1205" t="str">
            <v>牧山　哲見</v>
          </cell>
          <cell r="Z1205" t="str">
            <v>25200H006</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cell r="S1206" t="str">
            <v>03-4235-2455</v>
          </cell>
          <cell r="T1206" t="str">
            <v>-</v>
          </cell>
          <cell r="U1206" t="str">
            <v>03-4235-2455</v>
          </cell>
          <cell r="V1206" t="str">
            <v>-</v>
          </cell>
          <cell r="W1206" t="str">
            <v>東京都港区海岸一丁目２番２０号</v>
          </cell>
          <cell r="X1206" t="str">
            <v>105-0022</v>
          </cell>
          <cell r="Y1206" t="str">
            <v>逸見　愛親</v>
          </cell>
          <cell r="Z1206" t="str">
            <v>25200H006</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cell r="S1207" t="str">
            <v>03-5781-7808</v>
          </cell>
          <cell r="T1207" t="str">
            <v>03-5781-7809</v>
          </cell>
          <cell r="U1207" t="str">
            <v>03-5781-7808</v>
          </cell>
          <cell r="V1207" t="str">
            <v>03-5781-7809</v>
          </cell>
          <cell r="W1207" t="str">
            <v>東京都港区港南二丁目１６番１号</v>
          </cell>
          <cell r="X1207" t="str">
            <v>108-0075</v>
          </cell>
          <cell r="Y1207" t="str">
            <v>三池　正泰</v>
          </cell>
          <cell r="Z1207" t="str">
            <v>25200H006</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cell r="S1208" t="str">
            <v>082-545-8258</v>
          </cell>
          <cell r="T1208" t="str">
            <v>082-545-8259</v>
          </cell>
          <cell r="U1208" t="str">
            <v>082-545-8258</v>
          </cell>
          <cell r="V1208" t="str">
            <v>082-545-8259</v>
          </cell>
          <cell r="W1208" t="str">
            <v>東京都新宿区四谷一丁目２０番地</v>
          </cell>
          <cell r="X1208" t="str">
            <v>160-0004</v>
          </cell>
          <cell r="Y1208" t="str">
            <v>鈴木　弘幸</v>
          </cell>
          <cell r="Z1208" t="str">
            <v>25100H010</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cell r="S1209" t="str">
            <v>06-6445-0557</v>
          </cell>
          <cell r="T1209" t="str">
            <v>06-6445-0693</v>
          </cell>
          <cell r="U1209" t="str">
            <v>06-6445-0557</v>
          </cell>
          <cell r="V1209" t="str">
            <v>06-6445-0693</v>
          </cell>
          <cell r="W1209" t="str">
            <v>大阪府大阪市西区京町堀一丁目１０番１４号</v>
          </cell>
          <cell r="X1209" t="str">
            <v>550-0003</v>
          </cell>
          <cell r="Y1209" t="str">
            <v>福留　純子</v>
          </cell>
          <cell r="Z1209" t="str">
            <v>25100H010</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cell r="S1210" t="str">
            <v>052-753-3160</v>
          </cell>
          <cell r="T1210" t="str">
            <v>052-753-3162</v>
          </cell>
          <cell r="U1210" t="str">
            <v>052-753-3160</v>
          </cell>
          <cell r="V1210" t="str">
            <v>052-753-3162</v>
          </cell>
          <cell r="W1210" t="str">
            <v>愛知県名古屋市名東区一社２－３０　東名グランドビル８階</v>
          </cell>
          <cell r="X1210" t="str">
            <v>465-0093</v>
          </cell>
          <cell r="Y1210" t="str">
            <v>井上　英明</v>
          </cell>
          <cell r="Z1210" t="str">
            <v>25100H010</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cell r="S1211" t="str">
            <v>083-941-1675</v>
          </cell>
          <cell r="T1211" t="str">
            <v>084-941-9087</v>
          </cell>
          <cell r="U1211" t="str">
            <v>083-941-1675</v>
          </cell>
          <cell r="V1211" t="str">
            <v>084-941-9087</v>
          </cell>
          <cell r="W1211" t="str">
            <v>広島県福山市大門町四丁目１５番１５号</v>
          </cell>
          <cell r="X1211" t="str">
            <v>721-0926</v>
          </cell>
          <cell r="Y1211" t="str">
            <v>難波　務</v>
          </cell>
          <cell r="Z1211" t="str">
            <v>25100H010</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cell r="S1212" t="str">
            <v>044-520-0850</v>
          </cell>
          <cell r="T1212" t="str">
            <v>044-520-0845</v>
          </cell>
          <cell r="U1212" t="str">
            <v>044-520-0850</v>
          </cell>
          <cell r="V1212" t="str">
            <v>044-520-0845</v>
          </cell>
          <cell r="W1212" t="str">
            <v>神奈川県川崎市幸区大宮町１３１０番地</v>
          </cell>
          <cell r="X1212" t="str">
            <v>212-0014</v>
          </cell>
          <cell r="Y1212" t="str">
            <v>齊藤　大地</v>
          </cell>
          <cell r="Z1212" t="str">
            <v>25100H010</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cell r="S1213" t="str">
            <v>03-6730-0001</v>
          </cell>
          <cell r="T1213" t="str">
            <v>03-6730-0000</v>
          </cell>
          <cell r="U1213" t="str">
            <v>03-6730-0001</v>
          </cell>
          <cell r="V1213" t="str">
            <v>03-6730-0000</v>
          </cell>
          <cell r="W1213" t="str">
            <v>東京都渋谷区渋谷三丁目１２番１８号</v>
          </cell>
          <cell r="X1213" t="str">
            <v>150-0002</v>
          </cell>
          <cell r="Y1213" t="str">
            <v>境　千春</v>
          </cell>
          <cell r="Z1213" t="str">
            <v>25100H010</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cell r="S1214" t="str">
            <v>092-482-7006</v>
          </cell>
          <cell r="T1214" t="str">
            <v>092-482-0453</v>
          </cell>
          <cell r="U1214" t="str">
            <v>092-482-7006</v>
          </cell>
          <cell r="V1214" t="str">
            <v>092-482-0453</v>
          </cell>
          <cell r="W1214" t="str">
            <v>福岡県福岡市博多区博多駅前三丁目２５番２４号</v>
          </cell>
          <cell r="X1214" t="str">
            <v>812-0011</v>
          </cell>
          <cell r="Y1214" t="str">
            <v>川越　浩</v>
          </cell>
          <cell r="Z1214" t="str">
            <v>25100H010</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cell r="S1215" t="str">
            <v>083-287-0239</v>
          </cell>
          <cell r="T1215" t="str">
            <v>083-287-2627</v>
          </cell>
          <cell r="U1215" t="str">
            <v>083-287-0239</v>
          </cell>
          <cell r="V1215" t="str">
            <v>083-287-2627</v>
          </cell>
          <cell r="W1215" t="str">
            <v>下関市菊川町大字楢崎７７番地</v>
          </cell>
          <cell r="X1215" t="str">
            <v>750-0322</v>
          </cell>
          <cell r="Y1215" t="str">
            <v>福田　義嗣</v>
          </cell>
          <cell r="Z1215" t="str">
            <v>25100H010</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cell r="S1216" t="str">
            <v>0776-27-3302</v>
          </cell>
          <cell r="T1216" t="str">
            <v>0776-27-0210</v>
          </cell>
          <cell r="U1216" t="str">
            <v>0776-27-3302</v>
          </cell>
          <cell r="V1216" t="str">
            <v>0776-27-0210</v>
          </cell>
          <cell r="W1216" t="str">
            <v>福井県福井市豊島二丁目６番７号</v>
          </cell>
          <cell r="X1216" t="str">
            <v>910-0857</v>
          </cell>
          <cell r="Y1216" t="str">
            <v>土谷　高歳</v>
          </cell>
          <cell r="Z1216" t="str">
            <v>25100H010</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cell r="S1217" t="str">
            <v>06-6935-3187</v>
          </cell>
          <cell r="T1217" t="str">
            <v>06-6935-3187</v>
          </cell>
          <cell r="U1217" t="str">
            <v>06-6935-3187</v>
          </cell>
          <cell r="V1217" t="str">
            <v>06-6935-3187</v>
          </cell>
          <cell r="W1217" t="str">
            <v>大阪府大阪市北区天満一丁目６－８六甲天満ビル２Ｆ</v>
          </cell>
          <cell r="X1217" t="str">
            <v>530-0043</v>
          </cell>
          <cell r="Y1217" t="str">
            <v>成山　哲平</v>
          </cell>
          <cell r="Z1217" t="str">
            <v>25100H010</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cell r="S1218" t="str">
            <v>03-5860-1835</v>
          </cell>
          <cell r="T1218" t="str">
            <v>-</v>
          </cell>
          <cell r="U1218" t="str">
            <v>03-5860-1835</v>
          </cell>
          <cell r="V1218" t="str">
            <v>-</v>
          </cell>
          <cell r="W1218" t="str">
            <v>東京都港区虎ノ門四丁目１番１３号２階</v>
          </cell>
          <cell r="X1218" t="str">
            <v>105-0001</v>
          </cell>
          <cell r="Y1218" t="str">
            <v>岡本　祥治</v>
          </cell>
          <cell r="Z1218" t="str">
            <v>25100H010</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cell r="S1219" t="str">
            <v>03-3458-8561</v>
          </cell>
          <cell r="T1219" t="str">
            <v>03-3458-8562</v>
          </cell>
          <cell r="U1219" t="str">
            <v>03-3458-8561</v>
          </cell>
          <cell r="V1219" t="str">
            <v>03-3458-8562</v>
          </cell>
          <cell r="W1219" t="str">
            <v>東京都港区港南二丁目５番３号　オリックス品川ビル３Ｆ</v>
          </cell>
          <cell r="X1219" t="str">
            <v>108-0075</v>
          </cell>
          <cell r="Y1219" t="str">
            <v>平野　吉則</v>
          </cell>
          <cell r="Z1219" t="str">
            <v>25100H010</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cell r="S1220" t="str">
            <v>03-3216-1671</v>
          </cell>
          <cell r="T1220" t="str">
            <v>03-3216-1669</v>
          </cell>
          <cell r="U1220" t="str">
            <v>03-3216-1671</v>
          </cell>
          <cell r="V1220" t="str">
            <v>03-3216-1669</v>
          </cell>
          <cell r="W1220" t="str">
            <v>東京都千代田区丸の内三丁目３番１号</v>
          </cell>
          <cell r="X1220" t="str">
            <v>100-0005</v>
          </cell>
          <cell r="Y1220" t="str">
            <v>近藤　忠登史</v>
          </cell>
          <cell r="Z1220" t="str">
            <v>25100H010</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cell r="S1221" t="str">
            <v>083-245-7777</v>
          </cell>
          <cell r="T1221" t="str">
            <v>083-250-9756</v>
          </cell>
          <cell r="U1221" t="str">
            <v>083-245-7777</v>
          </cell>
          <cell r="V1221" t="str">
            <v>083-250-9756</v>
          </cell>
          <cell r="W1221" t="str">
            <v>下関市長府中之町３番１２号</v>
          </cell>
          <cell r="X1221" t="str">
            <v>752-0973</v>
          </cell>
          <cell r="Y1221" t="str">
            <v>日野原　勉</v>
          </cell>
          <cell r="Z1221" t="str">
            <v>25200H006</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cell r="S1222" t="str">
            <v>092-735-3456</v>
          </cell>
          <cell r="T1222" t="str">
            <v>092-735-3458</v>
          </cell>
          <cell r="U1222" t="str">
            <v>092-735-3456</v>
          </cell>
          <cell r="V1222" t="str">
            <v>092-735-3458</v>
          </cell>
          <cell r="W1222" t="str">
            <v>福岡県福岡市中央区長浜２－４－１</v>
          </cell>
          <cell r="X1222" t="str">
            <v>810-0072</v>
          </cell>
          <cell r="Y1222" t="str">
            <v>郡　博敏</v>
          </cell>
          <cell r="Z1222" t="str">
            <v>25100H010</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cell r="S1223" t="str">
            <v>086-245-6057</v>
          </cell>
          <cell r="T1223" t="str">
            <v>086-264-3031</v>
          </cell>
          <cell r="U1223" t="str">
            <v>086-245-6057</v>
          </cell>
          <cell r="V1223" t="str">
            <v>086-264-3031</v>
          </cell>
          <cell r="W1223" t="str">
            <v>岡山県岡山市南区福吉町３１番２４号</v>
          </cell>
          <cell r="X1223" t="str">
            <v>702-8048</v>
          </cell>
          <cell r="Y1223" t="str">
            <v>岡﨑　克紀</v>
          </cell>
          <cell r="Z1223" t="str">
            <v>25100H010</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cell r="S1224" t="str">
            <v>03-4346-0600</v>
          </cell>
          <cell r="T1224" t="str">
            <v>03-3572-1200</v>
          </cell>
          <cell r="U1224" t="str">
            <v>03-4346-0600</v>
          </cell>
          <cell r="V1224" t="str">
            <v>03-3572-1200</v>
          </cell>
          <cell r="W1224" t="str">
            <v>東京都港区東新橋一丁目９番２号</v>
          </cell>
          <cell r="X1224" t="str">
            <v>105-0021</v>
          </cell>
          <cell r="Y1224" t="str">
            <v>安田　真規</v>
          </cell>
          <cell r="Z1224" t="str">
            <v>25200H006</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cell r="S1225" t="str">
            <v>099-281-9143</v>
          </cell>
          <cell r="T1225" t="str">
            <v>099-281-2417</v>
          </cell>
          <cell r="U1225" t="str">
            <v>099-281-9143</v>
          </cell>
          <cell r="V1225" t="str">
            <v>099-281-2417</v>
          </cell>
          <cell r="W1225" t="str">
            <v>鹿児島県鹿児島市田上八丁目２４番２１号</v>
          </cell>
          <cell r="X1225" t="str">
            <v>890-0034</v>
          </cell>
          <cell r="Y1225" t="str">
            <v>上野　竜哉</v>
          </cell>
          <cell r="Z1225" t="str">
            <v>25100H010</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cell r="S1226" t="str">
            <v>096-348-6700</v>
          </cell>
          <cell r="T1226" t="str">
            <v>096-248-8468</v>
          </cell>
          <cell r="U1226" t="str">
            <v>096-348-6700</v>
          </cell>
          <cell r="V1226" t="str">
            <v>096-248-8468</v>
          </cell>
          <cell r="W1226" t="str">
            <v>熊本県熊本市北区鹿子木町４７番地２</v>
          </cell>
          <cell r="X1226" t="str">
            <v>861-5521</v>
          </cell>
          <cell r="Y1226" t="str">
            <v>岡　秀太郎</v>
          </cell>
          <cell r="Z1226" t="str">
            <v>25100H010</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cell r="S1227" t="str">
            <v>0834-62-2131</v>
          </cell>
          <cell r="T1227" t="str">
            <v>0834-62-4544</v>
          </cell>
          <cell r="U1227" t="str">
            <v>0834-62-2131</v>
          </cell>
          <cell r="V1227" t="str">
            <v>0834-62-4544</v>
          </cell>
          <cell r="W1227" t="str">
            <v>周南市古泉二丁目１５番１号</v>
          </cell>
          <cell r="X1227" t="str">
            <v>746-0024</v>
          </cell>
          <cell r="Y1227" t="str">
            <v>井本　健</v>
          </cell>
          <cell r="Z1227" t="str">
            <v>25100H010</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cell r="S1228" t="str">
            <v>082-247-7994</v>
          </cell>
          <cell r="T1228" t="str">
            <v>082-247-1328</v>
          </cell>
          <cell r="U1228" t="str">
            <v>082-247-7994</v>
          </cell>
          <cell r="V1228" t="str">
            <v>082-247-1328</v>
          </cell>
          <cell r="W1228" t="str">
            <v>広島県広島市中区袋町４番３１号</v>
          </cell>
          <cell r="X1228" t="str">
            <v>730-0036</v>
          </cell>
          <cell r="Y1228" t="str">
            <v>福井　滋</v>
          </cell>
          <cell r="Z1228" t="str">
            <v>25200H006</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cell r="S1229" t="str">
            <v>055-233-1141</v>
          </cell>
          <cell r="T1229" t="str">
            <v>055-233-1142</v>
          </cell>
          <cell r="U1229" t="str">
            <v>055-233-1141</v>
          </cell>
          <cell r="V1229" t="str">
            <v>055-233-1142</v>
          </cell>
          <cell r="W1229" t="str">
            <v>山梨県甲府市青沼三丁目１７番１５号</v>
          </cell>
          <cell r="X1229" t="str">
            <v>400-0867</v>
          </cell>
          <cell r="Y1229" t="str">
            <v>山本　浩明</v>
          </cell>
          <cell r="Z1229" t="str">
            <v>25100H010</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cell r="S1230" t="str">
            <v>03-6456-4660</v>
          </cell>
          <cell r="T1230" t="str">
            <v>03-6456-4661</v>
          </cell>
          <cell r="U1230" t="str">
            <v>03-6456-4660</v>
          </cell>
          <cell r="V1230" t="str">
            <v>03-6456-4661</v>
          </cell>
          <cell r="W1230" t="str">
            <v>東京都品川区上大崎三丁目１番１号　目黒セントラルスクエア１５階</v>
          </cell>
          <cell r="X1230" t="str">
            <v>141-0021</v>
          </cell>
          <cell r="Y1230" t="str">
            <v>鷲本　晴吾</v>
          </cell>
          <cell r="Z1230" t="str">
            <v>25100H010</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cell r="S1231" t="str">
            <v>03-6364-0889</v>
          </cell>
          <cell r="T1231" t="str">
            <v>-</v>
          </cell>
          <cell r="U1231" t="str">
            <v>03-6364-0889</v>
          </cell>
          <cell r="V1231" t="str">
            <v>-</v>
          </cell>
          <cell r="W1231" t="str">
            <v>東京都港区六本木七丁目１４番２３号</v>
          </cell>
          <cell r="X1231" t="str">
            <v>106-0032</v>
          </cell>
          <cell r="Y1231" t="str">
            <v>大和田　裕一</v>
          </cell>
          <cell r="Z1231" t="str">
            <v>25100H010</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cell r="S1232" t="str">
            <v>090-8243-3868</v>
          </cell>
          <cell r="T1232" t="str">
            <v>0827-29-3867</v>
          </cell>
          <cell r="U1232" t="str">
            <v>090-8243-3868</v>
          </cell>
          <cell r="V1232" t="str">
            <v>0827-29-3867</v>
          </cell>
          <cell r="W1232" t="str">
            <v>岩国市旭町２丁目１１－４７</v>
          </cell>
          <cell r="X1232" t="str">
            <v>740-0024</v>
          </cell>
          <cell r="Y1232" t="str">
            <v>藤中　淳</v>
          </cell>
          <cell r="Z1232" t="str">
            <v>25100H010</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cell r="S1233" t="str">
            <v>03-3578-5757</v>
          </cell>
          <cell r="T1233" t="str">
            <v>03-3578-5735</v>
          </cell>
          <cell r="U1233" t="str">
            <v>03-3578-5757</v>
          </cell>
          <cell r="V1233" t="str">
            <v>03-3578-5735</v>
          </cell>
          <cell r="W1233" t="str">
            <v>東京都港区西新橋二丁目１４番１号　興和西新橋ビルＢ棟</v>
          </cell>
          <cell r="X1233" t="str">
            <v>105-0003</v>
          </cell>
          <cell r="Y1233" t="str">
            <v>加古　聡一郎</v>
          </cell>
          <cell r="Z1233" t="str">
            <v>25200H006</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cell r="S1234" t="str">
            <v>0836-81-5550</v>
          </cell>
          <cell r="T1234" t="str">
            <v>0836-81-5551</v>
          </cell>
          <cell r="U1234" t="str">
            <v>0836-81-5550</v>
          </cell>
          <cell r="V1234" t="str">
            <v>0836-81-5551</v>
          </cell>
          <cell r="W1234" t="str">
            <v>山陽小野田市稲荷町４番２０号</v>
          </cell>
          <cell r="X1234" t="str">
            <v>756-0811</v>
          </cell>
          <cell r="Y1234" t="str">
            <v>倉満　徹</v>
          </cell>
          <cell r="Z1234" t="str">
            <v>25100H010</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cell r="S1235" t="str">
            <v>0770-22-2200</v>
          </cell>
          <cell r="T1235" t="str">
            <v>0770-21-1608</v>
          </cell>
          <cell r="U1235" t="str">
            <v>0770-22-2200</v>
          </cell>
          <cell r="V1235" t="str">
            <v>0770-21-1608</v>
          </cell>
          <cell r="W1235" t="str">
            <v>福井県敦賀市若葉町二丁目１７７０番地</v>
          </cell>
          <cell r="X1235" t="str">
            <v>914-0125</v>
          </cell>
          <cell r="Y1235" t="str">
            <v>徳本　達郎</v>
          </cell>
          <cell r="Z1235" t="str">
            <v>25200H006</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cell r="S1236" t="str">
            <v>0836-41-8284</v>
          </cell>
          <cell r="T1236" t="str">
            <v>0836-41-6890</v>
          </cell>
          <cell r="U1236" t="str">
            <v>0836-41-8284</v>
          </cell>
          <cell r="V1236" t="str">
            <v>0836-41-6890</v>
          </cell>
          <cell r="W1236" t="str">
            <v>宇部市大字妻崎開作１２８７番地の１１</v>
          </cell>
          <cell r="X1236" t="str">
            <v>759-0204</v>
          </cell>
          <cell r="Y1236" t="str">
            <v>濱﨑　義信</v>
          </cell>
          <cell r="Z1236" t="str">
            <v>25100H010</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cell r="S1237" t="str">
            <v>06-6577-4188</v>
          </cell>
          <cell r="T1237" t="str">
            <v>06-6577-4713</v>
          </cell>
          <cell r="U1237" t="str">
            <v>06-6577-4188</v>
          </cell>
          <cell r="V1237" t="str">
            <v>06-6577-4713</v>
          </cell>
          <cell r="W1237" t="str">
            <v>大阪府大阪市港区磯路二丁目２１番１号</v>
          </cell>
          <cell r="X1237" t="str">
            <v>552-0003</v>
          </cell>
          <cell r="Y1237" t="str">
            <v>川副　和宏</v>
          </cell>
          <cell r="Z1237" t="str">
            <v>25200H006</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cell r="S1238" t="str">
            <v>072-775-0708</v>
          </cell>
          <cell r="T1238" t="str">
            <v>072-775-2902</v>
          </cell>
          <cell r="U1238" t="str">
            <v>072-775-0708</v>
          </cell>
          <cell r="V1238" t="str">
            <v>072-775-2902</v>
          </cell>
          <cell r="W1238" t="str">
            <v>兵庫県伊丹市御願塚三丁目１番１８号</v>
          </cell>
          <cell r="X1238" t="str">
            <v>664-0855</v>
          </cell>
          <cell r="Y1238" t="str">
            <v>上田　隆</v>
          </cell>
          <cell r="Z1238" t="str">
            <v>25100H010</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cell r="S1239" t="str">
            <v>03-6277-6907</v>
          </cell>
          <cell r="T1239" t="str">
            <v>03-6277-6908</v>
          </cell>
          <cell r="U1239" t="str">
            <v>03-6277-6907</v>
          </cell>
          <cell r="V1239" t="str">
            <v>03-6277-6908</v>
          </cell>
          <cell r="W1239" t="str">
            <v>東京都港区東麻布二丁目３番５号　第一ビル２階</v>
          </cell>
          <cell r="X1239" t="str">
            <v>106-0044</v>
          </cell>
          <cell r="Y1239" t="str">
            <v>鈴木　信吾</v>
          </cell>
          <cell r="Z1239" t="str">
            <v>25100H010</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cell r="S1240" t="str">
            <v>03-3464-4000</v>
          </cell>
          <cell r="T1240" t="str">
            <v>03-3464-4001</v>
          </cell>
          <cell r="U1240" t="str">
            <v>03-3464-4000</v>
          </cell>
          <cell r="V1240" t="str">
            <v>03-3464-4001</v>
          </cell>
          <cell r="W1240" t="str">
            <v>東京都渋谷区道玄坂一丁目１０番８号</v>
          </cell>
          <cell r="X1240" t="str">
            <v>150-0043</v>
          </cell>
          <cell r="Y1240" t="str">
            <v>髙橋　雅彦</v>
          </cell>
          <cell r="Z1240" t="str">
            <v>25100H010</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cell r="S1241" t="str">
            <v>03-6387-3499</v>
          </cell>
          <cell r="T1241" t="str">
            <v>03-6734-0499</v>
          </cell>
          <cell r="U1241" t="str">
            <v>03-6387-3499</v>
          </cell>
          <cell r="V1241" t="str">
            <v>03-6734-0499</v>
          </cell>
          <cell r="W1241" t="str">
            <v>東京都渋谷区恵比寿四丁目２０番３号</v>
          </cell>
          <cell r="X1241" t="str">
            <v>150-6032</v>
          </cell>
          <cell r="Y1241" t="str">
            <v>菊池　亮</v>
          </cell>
          <cell r="Z1241" t="str">
            <v>25100H010</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cell r="S1242" t="str">
            <v>03-5157-6071</v>
          </cell>
          <cell r="T1242" t="str">
            <v>03-5157-6080</v>
          </cell>
          <cell r="U1242" t="str">
            <v>03-5157-6071</v>
          </cell>
          <cell r="V1242" t="str">
            <v>03-5157-6080</v>
          </cell>
          <cell r="W1242" t="str">
            <v>東京都港区虎ノ門一丁目２１番１７号</v>
          </cell>
          <cell r="X1242" t="str">
            <v>105-0001</v>
          </cell>
          <cell r="Y1242" t="str">
            <v>佐野　公紀</v>
          </cell>
          <cell r="Z1242" t="str">
            <v>25100H010</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cell r="S1243" t="str">
            <v>092-716-1480</v>
          </cell>
          <cell r="T1243" t="str">
            <v>092-716-1467</v>
          </cell>
          <cell r="U1243" t="str">
            <v>092-716-1480</v>
          </cell>
          <cell r="V1243" t="str">
            <v>092-716-1467</v>
          </cell>
          <cell r="W1243" t="str">
            <v>福岡県福岡市中央区薬院一丁目１４番５号ＭＧ薬院ビル</v>
          </cell>
          <cell r="X1243" t="str">
            <v>810-0022</v>
          </cell>
          <cell r="Y1243" t="str">
            <v>森　新平</v>
          </cell>
          <cell r="Z1243" t="str">
            <v>25100H010</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cell r="S1244" t="str">
            <v>092-533-2981</v>
          </cell>
          <cell r="T1244" t="str">
            <v>092-533-2999</v>
          </cell>
          <cell r="U1244" t="str">
            <v>092-533-2981</v>
          </cell>
          <cell r="V1244" t="str">
            <v>092-533-2999</v>
          </cell>
          <cell r="W1244" t="str">
            <v>福岡県福岡市中央区白金二丁目５番１６号</v>
          </cell>
          <cell r="X1244" t="str">
            <v>810-0012</v>
          </cell>
          <cell r="Y1244" t="str">
            <v>宮脇　一朋</v>
          </cell>
          <cell r="Z1244" t="str">
            <v>25200H006</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cell r="S1245" t="str">
            <v>03-3405-7007</v>
          </cell>
          <cell r="T1245" t="str">
            <v>03-6369-3823</v>
          </cell>
          <cell r="U1245" t="str">
            <v>03-3405-7007</v>
          </cell>
          <cell r="V1245" t="str">
            <v>03-6369-3823</v>
          </cell>
          <cell r="W1245" t="str">
            <v>東京都渋谷区千駄ヶ谷一丁目５番８号</v>
          </cell>
          <cell r="X1245" t="str">
            <v>151-0051</v>
          </cell>
          <cell r="Y1245" t="str">
            <v>石井　大地</v>
          </cell>
          <cell r="Z1245" t="str">
            <v>25200H006</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cell r="S1246" t="str">
            <v>082-228-2783</v>
          </cell>
          <cell r="T1246" t="str">
            <v>082-228-2979</v>
          </cell>
          <cell r="U1246" t="str">
            <v>082-228-2783</v>
          </cell>
          <cell r="V1246" t="str">
            <v>082-228-2979</v>
          </cell>
          <cell r="W1246" t="str">
            <v>広島県広島市中区上幟町８番３９号</v>
          </cell>
          <cell r="X1246" t="str">
            <v>730-0014</v>
          </cell>
          <cell r="Y1246" t="str">
            <v>國本　佳宏</v>
          </cell>
          <cell r="Z1246" t="str">
            <v>25200H006</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cell r="S1247" t="str">
            <v>03-6213-1180</v>
          </cell>
          <cell r="T1247" t="str">
            <v>03-6213-1085</v>
          </cell>
          <cell r="U1247" t="str">
            <v>03-6213-1180</v>
          </cell>
          <cell r="V1247" t="str">
            <v>03-6213-1085</v>
          </cell>
          <cell r="W1247" t="str">
            <v>東京都千代田区丸の内三丁目２番３号丸の内二重橋ビルディング</v>
          </cell>
          <cell r="X1247" t="str">
            <v>100-0005</v>
          </cell>
          <cell r="Y1247" t="str">
            <v>福島　和宏</v>
          </cell>
          <cell r="Z1247" t="str">
            <v>25100H010</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cell r="S1248" t="str">
            <v>045-342-7301</v>
          </cell>
          <cell r="T1248" t="str">
            <v>045-342-7311</v>
          </cell>
          <cell r="U1248" t="str">
            <v>045-342-7301</v>
          </cell>
          <cell r="V1248" t="str">
            <v>045-342-7311</v>
          </cell>
          <cell r="W1248" t="str">
            <v>神奈川県横浜市鶴見区鶴見中央一丁目２１番３号</v>
          </cell>
          <cell r="X1248" t="str">
            <v>230-0051</v>
          </cell>
          <cell r="Y1248" t="str">
            <v>勝又　繁</v>
          </cell>
          <cell r="Z1248" t="str">
            <v>25200H006</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cell r="S1249" t="str">
            <v>03-5759-0334</v>
          </cell>
          <cell r="T1249" t="str">
            <v>03-5759-0374</v>
          </cell>
          <cell r="U1249" t="str">
            <v>03-5759-0334</v>
          </cell>
          <cell r="V1249" t="str">
            <v>03-5759-0374</v>
          </cell>
          <cell r="W1249" t="str">
            <v>東京都品川区西五反田一丁目２１番８号</v>
          </cell>
          <cell r="X1249" t="str">
            <v>141-0031</v>
          </cell>
          <cell r="Y1249" t="str">
            <v>江戸　浩樹</v>
          </cell>
          <cell r="Z1249" t="str">
            <v>25100H010</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cell r="S1250" t="str">
            <v>0120-007-518</v>
          </cell>
          <cell r="T1250" t="str">
            <v>0120-116-182</v>
          </cell>
          <cell r="U1250" t="str">
            <v>0120-007-518</v>
          </cell>
          <cell r="V1250" t="str">
            <v>0120-116-182</v>
          </cell>
          <cell r="W1250" t="str">
            <v>沖縄県那覇市銘苅二丁目６番２７号</v>
          </cell>
          <cell r="X1250" t="str">
            <v>900-0004</v>
          </cell>
          <cell r="Y1250" t="str">
            <v>稲福　真悟</v>
          </cell>
          <cell r="Z1250" t="str">
            <v>25100H010</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cell r="S1251" t="str">
            <v>083-976-8355</v>
          </cell>
          <cell r="T1251" t="str">
            <v>083-976-8325</v>
          </cell>
          <cell r="U1251" t="str">
            <v>083-976-8355</v>
          </cell>
          <cell r="V1251" t="str">
            <v>083-976-8325</v>
          </cell>
          <cell r="W1251" t="str">
            <v>山口市小郡黄金町２番２４号</v>
          </cell>
          <cell r="X1251" t="str">
            <v>754-0021</v>
          </cell>
          <cell r="Y1251" t="str">
            <v>井本　浩二</v>
          </cell>
          <cell r="Z1251" t="str">
            <v>25100H010</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cell r="S1252" t="str">
            <v>03-5368-8253</v>
          </cell>
          <cell r="T1252" t="str">
            <v>03-5269-6362</v>
          </cell>
          <cell r="U1252" t="str">
            <v>03-5368-8253</v>
          </cell>
          <cell r="V1252" t="str">
            <v>03-5269-6362</v>
          </cell>
          <cell r="W1252" t="str">
            <v>東京都新宿区新宿４－３－１７　ＦＯＲＥＣＡＳＴ新宿ＳＯＵＴＨ７階</v>
          </cell>
          <cell r="X1252" t="str">
            <v>160-0022</v>
          </cell>
          <cell r="Y1252" t="str">
            <v>須田　純一</v>
          </cell>
          <cell r="Z1252" t="str">
            <v>25100H010</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cell r="S1253" t="str">
            <v>0833-48-8641</v>
          </cell>
          <cell r="T1253" t="str">
            <v>0833-48-8640</v>
          </cell>
          <cell r="U1253" t="str">
            <v>0833-48-8641</v>
          </cell>
          <cell r="V1253" t="str">
            <v>0833-48-8640</v>
          </cell>
          <cell r="W1253" t="str">
            <v>周南市大字呼坂７４７番地１</v>
          </cell>
          <cell r="X1253" t="str">
            <v>745-0612</v>
          </cell>
          <cell r="Y1253" t="str">
            <v>市川　貴章</v>
          </cell>
          <cell r="Z1253" t="str">
            <v>25100H010</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cell r="S1254" t="str">
            <v>0838-25-2715</v>
          </cell>
          <cell r="T1254" t="str">
            <v>0838-25-4411</v>
          </cell>
          <cell r="U1254" t="str">
            <v>0838-25-2715</v>
          </cell>
          <cell r="V1254" t="str">
            <v>0838-25-4411</v>
          </cell>
          <cell r="W1254" t="str">
            <v>萩市大字椿東久保田８２６番地６</v>
          </cell>
          <cell r="X1254" t="str">
            <v>758-0011</v>
          </cell>
          <cell r="Y1254" t="str">
            <v>廣畑　光秋</v>
          </cell>
          <cell r="Z1254" t="str">
            <v>25100H010</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cell r="S1255" t="str">
            <v>0859-44-5367</v>
          </cell>
          <cell r="T1255" t="str">
            <v>0859-42-3864</v>
          </cell>
          <cell r="U1255" t="str">
            <v>0859-44-5367</v>
          </cell>
          <cell r="V1255" t="str">
            <v>0859-42-3864</v>
          </cell>
          <cell r="W1255" t="str">
            <v>鳥取県境港市昭和町５番地１７</v>
          </cell>
          <cell r="X1255" t="str">
            <v>684-0034</v>
          </cell>
          <cell r="Y1255" t="str">
            <v>三輪　昌輝</v>
          </cell>
          <cell r="Z1255" t="str">
            <v>25100H010</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cell r="S1256" t="str">
            <v>06-6338-3378</v>
          </cell>
          <cell r="T1256" t="str">
            <v>06-6338-3348</v>
          </cell>
          <cell r="U1256" t="str">
            <v>06-6338-3378</v>
          </cell>
          <cell r="V1256" t="str">
            <v>06-6338-3348</v>
          </cell>
          <cell r="W1256" t="str">
            <v>大阪府吹田市桃山台五丁目２０番１号</v>
          </cell>
          <cell r="X1256" t="str">
            <v>565-0854</v>
          </cell>
          <cell r="Y1256" t="str">
            <v>多久　浩史</v>
          </cell>
          <cell r="Z1256" t="str">
            <v>25100H010</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cell r="S1257" t="str">
            <v>0466-90-3952</v>
          </cell>
          <cell r="T1257" t="str">
            <v>0466-90-3339</v>
          </cell>
          <cell r="U1257" t="str">
            <v>0466-90-3952</v>
          </cell>
          <cell r="V1257" t="str">
            <v>0466-90-3339</v>
          </cell>
          <cell r="W1257" t="str">
            <v>神奈川県藤沢市朝日町１０番地の７森谷産業旭ビル４階</v>
          </cell>
          <cell r="X1257" t="str">
            <v>251-0054</v>
          </cell>
          <cell r="Y1257" t="str">
            <v>赤根　竜輔</v>
          </cell>
          <cell r="Z1257" t="str">
            <v>25100H010</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cell r="S1258" t="str">
            <v>06-6344-2700</v>
          </cell>
          <cell r="T1258" t="str">
            <v>06-6344-2701</v>
          </cell>
          <cell r="U1258" t="str">
            <v>06-6344-2700</v>
          </cell>
          <cell r="V1258" t="str">
            <v>06-6344-2701</v>
          </cell>
          <cell r="W1258" t="str">
            <v>大阪府大阪市北区堂島浜一丁目４番１６号アクア堂島ＮＢＦタワー１７階</v>
          </cell>
          <cell r="X1258" t="str">
            <v>530-0004</v>
          </cell>
          <cell r="Y1258" t="str">
            <v>柾木　隆弘</v>
          </cell>
          <cell r="Z1258" t="str">
            <v>25100H010</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cell r="S1259" t="str">
            <v>03-4570-3291</v>
          </cell>
          <cell r="T1259" t="str">
            <v>03-4570-3292</v>
          </cell>
          <cell r="U1259" t="str">
            <v>03-4570-3291</v>
          </cell>
          <cell r="V1259" t="str">
            <v>03-4570-3292</v>
          </cell>
          <cell r="W1259" t="str">
            <v>東京都千代田区九段北一丁目１０番９号</v>
          </cell>
          <cell r="X1259" t="str">
            <v>102-0073</v>
          </cell>
          <cell r="Y1259" t="str">
            <v>室木　勝行</v>
          </cell>
          <cell r="Z1259" t="str">
            <v>25100H010</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cell r="S1260" t="str">
            <v>0836-32-2383</v>
          </cell>
          <cell r="T1260" t="str">
            <v>0836-32-2328</v>
          </cell>
          <cell r="U1260" t="str">
            <v>0836-32-2383</v>
          </cell>
          <cell r="V1260" t="str">
            <v>0836-32-2328</v>
          </cell>
          <cell r="W1260" t="str">
            <v>宇部市新町１２番１号</v>
          </cell>
          <cell r="X1260" t="str">
            <v>755-0044</v>
          </cell>
          <cell r="Y1260" t="str">
            <v>植村　育夫</v>
          </cell>
          <cell r="Z1260" t="str">
            <v>25200H006</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cell r="S1261" t="str">
            <v>082-890-8213</v>
          </cell>
          <cell r="T1261" t="str">
            <v>082-890-8166</v>
          </cell>
          <cell r="U1261" t="str">
            <v>082-890-8213</v>
          </cell>
          <cell r="V1261" t="str">
            <v>082-890-8166</v>
          </cell>
          <cell r="W1261" t="str">
            <v>広島県安芸郡府中町鶴江二丁目４番６号</v>
          </cell>
          <cell r="X1261" t="str">
            <v>735-0008</v>
          </cell>
          <cell r="Y1261" t="str">
            <v>水津　卓也</v>
          </cell>
          <cell r="Z1261" t="str">
            <v>25200H006</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cell r="S1262" t="str">
            <v>03-5844-7215</v>
          </cell>
          <cell r="T1262" t="str">
            <v>03-5844-7219</v>
          </cell>
          <cell r="U1262" t="str">
            <v>03-5844-7215</v>
          </cell>
          <cell r="V1262" t="str">
            <v>03-5844-7219</v>
          </cell>
          <cell r="W1262" t="str">
            <v>東京都文京区西片一丁目１７番３号</v>
          </cell>
          <cell r="X1262" t="str">
            <v>113-8535</v>
          </cell>
          <cell r="Y1262" t="str">
            <v>小倉　博之</v>
          </cell>
          <cell r="Z1262" t="str">
            <v>25200H006</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cell r="S1263" t="str">
            <v>0836-62-5372</v>
          </cell>
          <cell r="T1263" t="str">
            <v>0836-62-5375</v>
          </cell>
          <cell r="U1263" t="str">
            <v>0836-62-5372</v>
          </cell>
          <cell r="V1263" t="str">
            <v>0836-62-5375</v>
          </cell>
          <cell r="W1263" t="str">
            <v>宇部市大字善和字大日２０３番地６１</v>
          </cell>
          <cell r="X1263" t="str">
            <v>759-0134</v>
          </cell>
          <cell r="Y1263" t="str">
            <v>青山　澄男</v>
          </cell>
          <cell r="Z1263" t="str">
            <v>25100H010</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cell r="S1264" t="str">
            <v>050-5817-1360</v>
          </cell>
          <cell r="T1264" t="str">
            <v>03-3700-5966</v>
          </cell>
          <cell r="U1264" t="str">
            <v>050-5817-1360</v>
          </cell>
          <cell r="V1264" t="str">
            <v>03-3700-5966</v>
          </cell>
          <cell r="W1264" t="str">
            <v>東京都世田谷区玉川一丁目１４番１号</v>
          </cell>
          <cell r="X1264" t="str">
            <v>158-0094</v>
          </cell>
          <cell r="Y1264" t="str">
            <v>矢澤　俊介</v>
          </cell>
          <cell r="Z1264" t="str">
            <v>25200H006</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cell r="S1265" t="str">
            <v>050-5476-8979</v>
          </cell>
          <cell r="T1265" t="str">
            <v>-</v>
          </cell>
          <cell r="U1265" t="str">
            <v>050-5476-8979</v>
          </cell>
          <cell r="V1265" t="str">
            <v>-</v>
          </cell>
          <cell r="W1265" t="str">
            <v>東京都千代田区九段北一丁目４番７号</v>
          </cell>
          <cell r="X1265" t="str">
            <v>102-0073</v>
          </cell>
          <cell r="Y1265" t="str">
            <v>小嶌　不二夫</v>
          </cell>
          <cell r="Z1265" t="str">
            <v>25100H010</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cell r="S1266" t="str">
            <v>086-224-7172</v>
          </cell>
          <cell r="T1266" t="str">
            <v>086-224-1584</v>
          </cell>
          <cell r="U1266" t="str">
            <v>086-224-7172</v>
          </cell>
          <cell r="V1266" t="str">
            <v>086-224-1584</v>
          </cell>
          <cell r="W1266" t="str">
            <v>岡山県岡山市北区内山下一丁目３番１号</v>
          </cell>
          <cell r="X1266" t="str">
            <v>700-0824</v>
          </cell>
          <cell r="Y1266" t="str">
            <v>吉田　大助</v>
          </cell>
          <cell r="Z1266" t="str">
            <v>25100H010</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cell r="S1267" t="str">
            <v>078-325-3303</v>
          </cell>
          <cell r="T1267" t="str">
            <v>078-325-3301</v>
          </cell>
          <cell r="U1267" t="str">
            <v>078-325-3303</v>
          </cell>
          <cell r="V1267" t="str">
            <v>078-325-3301</v>
          </cell>
          <cell r="W1267" t="str">
            <v>兵庫県神戸市中央区三宮町一丁目４番９号</v>
          </cell>
          <cell r="X1267" t="str">
            <v>650-0021</v>
          </cell>
          <cell r="Y1267" t="str">
            <v>近藤　昇</v>
          </cell>
          <cell r="Z1267" t="str">
            <v>25100H010</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cell r="S1268" t="str">
            <v>052-229-1101</v>
          </cell>
          <cell r="T1268" t="str">
            <v>052-229-1102</v>
          </cell>
          <cell r="U1268" t="str">
            <v>052-229-1101</v>
          </cell>
          <cell r="V1268" t="str">
            <v>052-229-1102</v>
          </cell>
          <cell r="W1268" t="str">
            <v>愛知県名古屋市中区栄一丁目２９番２９号</v>
          </cell>
          <cell r="X1268" t="str">
            <v>460-0008</v>
          </cell>
          <cell r="Y1268" t="str">
            <v>磯谷　雅美</v>
          </cell>
          <cell r="Z1268" t="str">
            <v>25100H010</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cell r="S1269" t="str">
            <v>03-5835-5891</v>
          </cell>
          <cell r="T1269" t="str">
            <v>03-5835-5497</v>
          </cell>
          <cell r="U1269" t="str">
            <v>03-5835-5891</v>
          </cell>
          <cell r="V1269" t="str">
            <v>03-5835-5497</v>
          </cell>
          <cell r="W1269" t="str">
            <v>東京都千代田区岩本町一丁目１０番５号ＴＭＭビル３Ｆ</v>
          </cell>
          <cell r="X1269" t="str">
            <v>101-0032</v>
          </cell>
          <cell r="Y1269" t="str">
            <v>吉満　大輔</v>
          </cell>
          <cell r="Z1269" t="str">
            <v>25100H010</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cell r="S1270" t="str">
            <v>03-6734-1260</v>
          </cell>
          <cell r="T1270" t="str">
            <v>03-6734-1269</v>
          </cell>
          <cell r="U1270" t="str">
            <v>03-6734-1260</v>
          </cell>
          <cell r="V1270" t="str">
            <v>03-6734-1269</v>
          </cell>
          <cell r="W1270" t="str">
            <v>東京都港区南青山三丁目１番３０号</v>
          </cell>
          <cell r="X1270" t="str">
            <v>107-0062</v>
          </cell>
          <cell r="Y1270" t="str">
            <v>田中　康輔</v>
          </cell>
          <cell r="Z1270" t="str">
            <v>25100H010</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cell r="S1271" t="str">
            <v>0827-41-0063</v>
          </cell>
          <cell r="T1271" t="str">
            <v>0827-41-2724</v>
          </cell>
          <cell r="U1271" t="str">
            <v>0827-41-0063</v>
          </cell>
          <cell r="V1271" t="str">
            <v>0827-41-2724</v>
          </cell>
          <cell r="W1271" t="str">
            <v>岩国市岩国三丁目５番１号</v>
          </cell>
          <cell r="X1271" t="str">
            <v>741-0062</v>
          </cell>
          <cell r="Y1271" t="str">
            <v>福村　敏一</v>
          </cell>
          <cell r="Z1271" t="str">
            <v>25200H006</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cell r="S1272" t="str">
            <v>0834-66-0001</v>
          </cell>
          <cell r="T1272" t="str">
            <v>0834-66-0007</v>
          </cell>
          <cell r="U1272" t="str">
            <v>0834-66-0001</v>
          </cell>
          <cell r="V1272" t="str">
            <v>0834-66-0007</v>
          </cell>
          <cell r="W1272" t="str">
            <v>周南市大字馬神字松川８５４番１</v>
          </cell>
          <cell r="X1272" t="str">
            <v>746-0105</v>
          </cell>
          <cell r="Y1272" t="str">
            <v>赤坂　徳靖</v>
          </cell>
          <cell r="Z1272" t="str">
            <v>25100H010</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cell r="S1273" t="str">
            <v>06-6867-9377</v>
          </cell>
          <cell r="T1273" t="str">
            <v>06-6867-9378</v>
          </cell>
          <cell r="U1273" t="str">
            <v>06-6867-9377</v>
          </cell>
          <cell r="V1273" t="str">
            <v>06-6867-9378</v>
          </cell>
          <cell r="W1273" t="str">
            <v>大阪府大阪市西区江戸堀一丁目１８番１１号</v>
          </cell>
          <cell r="X1273" t="str">
            <v>550-0002</v>
          </cell>
          <cell r="Y1273" t="str">
            <v>角田　恵</v>
          </cell>
          <cell r="Z1273" t="str">
            <v>25200H006</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cell r="S1274" t="str">
            <v>03-6409-2660</v>
          </cell>
          <cell r="T1274" t="str">
            <v>03-6409-4924</v>
          </cell>
          <cell r="U1274" t="str">
            <v>03-6409-2660</v>
          </cell>
          <cell r="V1274" t="str">
            <v>03-6409-4924</v>
          </cell>
          <cell r="W1274" t="str">
            <v>東京都渋谷区恵比寿四丁目１番１８号</v>
          </cell>
          <cell r="X1274" t="str">
            <v>150-8575</v>
          </cell>
          <cell r="Y1274" t="str">
            <v>石田　將人</v>
          </cell>
          <cell r="Z1274" t="str">
            <v>25200H006</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cell r="S1275" t="str">
            <v>092-710-4616</v>
          </cell>
          <cell r="T1275" t="str">
            <v>092-710-4617</v>
          </cell>
          <cell r="U1275" t="str">
            <v>092-710-4616</v>
          </cell>
          <cell r="V1275" t="str">
            <v>092-710-4617</v>
          </cell>
          <cell r="W1275" t="str">
            <v>福岡県福岡市博多区比恵町１９番２８号</v>
          </cell>
          <cell r="X1275" t="str">
            <v>812-0014</v>
          </cell>
          <cell r="Y1275" t="str">
            <v>年岡　裕也</v>
          </cell>
          <cell r="Z1275" t="str">
            <v>25100H010</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cell r="S1276" t="str">
            <v>045-441-1251</v>
          </cell>
          <cell r="T1276" t="str">
            <v>045-441-1530</v>
          </cell>
          <cell r="U1276" t="str">
            <v>045-441-1251</v>
          </cell>
          <cell r="V1276" t="str">
            <v>045-441-1530</v>
          </cell>
          <cell r="W1276" t="str">
            <v>神奈川県横浜市神奈川区金港町５番地３２ベイフロント横浜</v>
          </cell>
          <cell r="X1276" t="str">
            <v>221-0056</v>
          </cell>
          <cell r="Y1276" t="str">
            <v>石野　元</v>
          </cell>
          <cell r="Z1276" t="str">
            <v>25200H006</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cell r="S1277" t="str">
            <v>092-292-6873</v>
          </cell>
          <cell r="T1277" t="str">
            <v>092-292-6884</v>
          </cell>
          <cell r="U1277" t="str">
            <v>092-292-6873</v>
          </cell>
          <cell r="V1277" t="str">
            <v>092-292-6884</v>
          </cell>
          <cell r="W1277" t="str">
            <v>福岡県福岡市博多区東比恵三丁目１番２号</v>
          </cell>
          <cell r="X1277" t="str">
            <v>812-0007</v>
          </cell>
          <cell r="Y1277" t="str">
            <v>田川　雅裕</v>
          </cell>
          <cell r="Z1277" t="str">
            <v>25200H006</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cell r="S1278" t="str">
            <v>087-863-1260</v>
          </cell>
          <cell r="T1278" t="str">
            <v>087-863-1263</v>
          </cell>
          <cell r="U1278" t="str">
            <v>087-863-1260</v>
          </cell>
          <cell r="V1278" t="str">
            <v>087-863-1263</v>
          </cell>
          <cell r="W1278" t="str">
            <v>香川県高松市桜町一丁目１７番３号</v>
          </cell>
          <cell r="X1278" t="str">
            <v>760-0074</v>
          </cell>
          <cell r="Y1278" t="str">
            <v>大久保　健二</v>
          </cell>
          <cell r="Z1278" t="str">
            <v>25200H006</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cell r="S1279" t="str">
            <v>03-6385-0900</v>
          </cell>
          <cell r="T1279" t="str">
            <v>03-6385-6671</v>
          </cell>
          <cell r="U1279" t="str">
            <v>03-6385-0900</v>
          </cell>
          <cell r="V1279" t="str">
            <v>03-6385-6671</v>
          </cell>
          <cell r="W1279" t="str">
            <v>東京都江東区豊洲三丁目２番２０号</v>
          </cell>
          <cell r="X1279" t="str">
            <v>135-0061</v>
          </cell>
          <cell r="Y1279" t="str">
            <v>市村　和幸</v>
          </cell>
          <cell r="Z1279" t="str">
            <v>25100H010</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cell r="S1280" t="str">
            <v>082-247-3434</v>
          </cell>
          <cell r="T1280" t="str">
            <v>082-244-3594</v>
          </cell>
          <cell r="U1280" t="str">
            <v>082-247-3434</v>
          </cell>
          <cell r="V1280" t="str">
            <v>082-244-3594</v>
          </cell>
          <cell r="W1280" t="str">
            <v>広島県広島市中区大手町二丁目５番１１号</v>
          </cell>
          <cell r="X1280" t="str">
            <v>730-0051</v>
          </cell>
          <cell r="Y1280" t="str">
            <v>車田　聡</v>
          </cell>
          <cell r="Z1280" t="str">
            <v>25100H010</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cell r="S1281" t="str">
            <v>03-6741-4152</v>
          </cell>
          <cell r="T1281" t="str">
            <v>050-3156-1933</v>
          </cell>
          <cell r="U1281" t="str">
            <v>03-6741-4152</v>
          </cell>
          <cell r="V1281" t="str">
            <v>050-3156-1933</v>
          </cell>
          <cell r="W1281" t="str">
            <v>東京都渋谷区神宮前一丁目３番１０号</v>
          </cell>
          <cell r="X1281" t="str">
            <v>150-0001</v>
          </cell>
          <cell r="Y1281" t="str">
            <v>溝辺　和広</v>
          </cell>
          <cell r="Z1281" t="str">
            <v>25100H010</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cell r="S1282" t="str">
            <v>083-232-4444</v>
          </cell>
          <cell r="T1282" t="str">
            <v>083-232-4789</v>
          </cell>
          <cell r="U1282" t="str">
            <v>083-232-4444</v>
          </cell>
          <cell r="V1282" t="str">
            <v>083-232-4789</v>
          </cell>
          <cell r="W1282" t="str">
            <v>下関市卸新町７番地の１</v>
          </cell>
          <cell r="X1282" t="str">
            <v>751-0818</v>
          </cell>
          <cell r="Y1282" t="str">
            <v>河野　信隆</v>
          </cell>
          <cell r="Z1282" t="str">
            <v>25200H006</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cell r="S1283" t="str">
            <v>03-5419-8880</v>
          </cell>
          <cell r="T1283" t="str">
            <v>03-5419-8879</v>
          </cell>
          <cell r="U1283" t="str">
            <v>03-5419-8880</v>
          </cell>
          <cell r="V1283" t="str">
            <v>03-5419-8879</v>
          </cell>
          <cell r="W1283" t="str">
            <v>東京都港区芝浦三丁目４番１号　グランパークタワー３階</v>
          </cell>
          <cell r="X1283" t="str">
            <v>108-0023</v>
          </cell>
          <cell r="Y1283" t="str">
            <v>川崎　健一郎</v>
          </cell>
          <cell r="Z1283" t="str">
            <v>25100H010</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cell r="S1284" t="str">
            <v>03-6770-9971</v>
          </cell>
          <cell r="T1284" t="str">
            <v>03-4363-1150</v>
          </cell>
          <cell r="U1284" t="str">
            <v>03-6770-9971</v>
          </cell>
          <cell r="V1284" t="str">
            <v>03-4363-1150</v>
          </cell>
          <cell r="W1284" t="str">
            <v>東京都江東区豊洲三丁目２番２４号</v>
          </cell>
          <cell r="X1284" t="str">
            <v>135-0061</v>
          </cell>
          <cell r="Y1284" t="str">
            <v>宇田川　一則</v>
          </cell>
          <cell r="Z1284" t="str">
            <v>25100H010</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cell r="S1285" t="str">
            <v>082-242-5400</v>
          </cell>
          <cell r="T1285" t="str">
            <v>082-242-5455</v>
          </cell>
          <cell r="U1285" t="str">
            <v>082-242-5400</v>
          </cell>
          <cell r="V1285" t="str">
            <v>082-242-5455</v>
          </cell>
          <cell r="W1285" t="str">
            <v>広島県広島市中区胡町４番２１号朝日生命広島胡町ビル</v>
          </cell>
          <cell r="X1285" t="str">
            <v>730-0021</v>
          </cell>
          <cell r="Y1285" t="str">
            <v>下山　克彦</v>
          </cell>
          <cell r="Z1285" t="str">
            <v>25100H010</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cell r="S1286" t="str">
            <v>082-921-0110</v>
          </cell>
          <cell r="T1286" t="str">
            <v>082-921-6100</v>
          </cell>
          <cell r="U1286" t="str">
            <v>082-921-0110</v>
          </cell>
          <cell r="V1286" t="str">
            <v>082-921-6100</v>
          </cell>
          <cell r="W1286" t="str">
            <v>広島県広島市佐伯区五日市中央四丁目７番２４号</v>
          </cell>
          <cell r="X1286" t="str">
            <v>731-5128</v>
          </cell>
          <cell r="Y1286" t="str">
            <v>園崎　実宏</v>
          </cell>
          <cell r="Z1286" t="str">
            <v>25200H006</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cell r="S1287" t="str">
            <v>078-967-5530</v>
          </cell>
          <cell r="T1287" t="str">
            <v>078-967-5536</v>
          </cell>
          <cell r="U1287" t="str">
            <v>078-967-5530</v>
          </cell>
          <cell r="V1287" t="str">
            <v>078-967-5536</v>
          </cell>
          <cell r="W1287" t="str">
            <v>兵庫県神戸市西区上新地三丁目３番１号</v>
          </cell>
          <cell r="X1287" t="str">
            <v>651-2411</v>
          </cell>
          <cell r="Y1287" t="str">
            <v>清水　章弘</v>
          </cell>
          <cell r="Z1287" t="str">
            <v>25100H010</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cell r="S1288" t="str">
            <v>03-3774-3211</v>
          </cell>
          <cell r="T1288" t="str">
            <v>03-3774-3180</v>
          </cell>
          <cell r="U1288" t="str">
            <v>03-3774-3211</v>
          </cell>
          <cell r="V1288" t="str">
            <v>03-3774-3180</v>
          </cell>
          <cell r="W1288" t="str">
            <v>東京都大田区中馬込二丁目２番１２号</v>
          </cell>
          <cell r="X1288" t="str">
            <v>143-0027</v>
          </cell>
          <cell r="Y1288" t="str">
            <v>内田　篤貴</v>
          </cell>
          <cell r="Z1288" t="str">
            <v>25100H010</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cell r="S1289" t="str">
            <v>054-368-6338</v>
          </cell>
          <cell r="T1289" t="str">
            <v>054-368-6339</v>
          </cell>
          <cell r="U1289" t="str">
            <v>054-368-6338</v>
          </cell>
          <cell r="V1289" t="str">
            <v>054-368-6339</v>
          </cell>
          <cell r="W1289" t="str">
            <v>静岡県静岡市清水区本郷町１番２８号</v>
          </cell>
          <cell r="X1289" t="str">
            <v>424-0814</v>
          </cell>
          <cell r="Y1289" t="str">
            <v>吉田　直美</v>
          </cell>
          <cell r="Z1289" t="str">
            <v>25100H010</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cell r="S1290" t="str">
            <v>084-954-6700</v>
          </cell>
          <cell r="T1290" t="str">
            <v>084-954-6703</v>
          </cell>
          <cell r="U1290" t="str">
            <v>084-954-6700</v>
          </cell>
          <cell r="V1290" t="str">
            <v>084-954-6703</v>
          </cell>
          <cell r="W1290" t="str">
            <v>広島県福山市沼隈町大字常石１０８３番地</v>
          </cell>
          <cell r="X1290" t="str">
            <v>720-0313</v>
          </cell>
          <cell r="Y1290" t="str">
            <v>神原　文雄</v>
          </cell>
          <cell r="Z1290" t="str">
            <v>25100H010</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cell r="S1291" t="str">
            <v>03-5579-8006</v>
          </cell>
          <cell r="T1291" t="str">
            <v>03-6431-8405</v>
          </cell>
          <cell r="U1291" t="str">
            <v>03-5579-8006</v>
          </cell>
          <cell r="V1291" t="str">
            <v>03-6431-8405</v>
          </cell>
          <cell r="W1291" t="str">
            <v>東京都品川区西五反田二丁目１１番８号</v>
          </cell>
          <cell r="X1291" t="str">
            <v>141-0031</v>
          </cell>
          <cell r="Y1291" t="str">
            <v>荻原　俊平</v>
          </cell>
          <cell r="Z1291" t="str">
            <v>25100H010</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cell r="S1292" t="str">
            <v>052-912-9888</v>
          </cell>
          <cell r="T1292" t="str">
            <v>-</v>
          </cell>
          <cell r="U1292" t="str">
            <v>052-912-9888</v>
          </cell>
          <cell r="V1292" t="str">
            <v>-</v>
          </cell>
          <cell r="W1292" t="str">
            <v>愛知県名古屋市北区敷島町３８番地（黒川フロントビル３Ｆ）</v>
          </cell>
          <cell r="X1292" t="str">
            <v>462-0045</v>
          </cell>
          <cell r="Y1292" t="str">
            <v>松本　礼緒</v>
          </cell>
          <cell r="Z1292" t="str">
            <v>25100H010</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cell r="S1293" t="str">
            <v>03-5229-5190</v>
          </cell>
          <cell r="T1293" t="str">
            <v>03-5229-5199</v>
          </cell>
          <cell r="U1293" t="str">
            <v>03-5229-5190</v>
          </cell>
          <cell r="V1293" t="str">
            <v>03-5229-5199</v>
          </cell>
          <cell r="W1293" t="str">
            <v>東京都新宿区西五軒町１３番１号　住友不動産飯田橋ビル３号館　５階</v>
          </cell>
          <cell r="X1293" t="str">
            <v>162-0812</v>
          </cell>
          <cell r="Y1293" t="str">
            <v>中馬　浩</v>
          </cell>
          <cell r="Z1293" t="str">
            <v>25200H006</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cell r="S1294" t="str">
            <v>03-5546-8202</v>
          </cell>
          <cell r="T1294" t="str">
            <v>03-5546-2005</v>
          </cell>
          <cell r="U1294" t="str">
            <v>03-5546-8202</v>
          </cell>
          <cell r="V1294" t="str">
            <v>03-5546-2005</v>
          </cell>
          <cell r="W1294" t="str">
            <v>東京都江東区豊洲三丁目３番３号</v>
          </cell>
          <cell r="X1294" t="str">
            <v>135-6033</v>
          </cell>
          <cell r="Y1294" t="str">
            <v>鈴木　正範</v>
          </cell>
          <cell r="Z1294" t="str">
            <v>25200H006</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cell r="S1295" t="str">
            <v>03-4520-1350</v>
          </cell>
          <cell r="T1295" t="str">
            <v>-</v>
          </cell>
          <cell r="U1295" t="str">
            <v>03-4520-1350</v>
          </cell>
          <cell r="V1295" t="str">
            <v>-</v>
          </cell>
          <cell r="W1295" t="str">
            <v>東京都港区愛宕二丁目５番１号愛宕グリーンヒルズＭＯＲＩタワー１０階</v>
          </cell>
          <cell r="X1295" t="str">
            <v>105-6210</v>
          </cell>
          <cell r="Y1295" t="str">
            <v>三浦　健人</v>
          </cell>
          <cell r="Z1295" t="str">
            <v>25100H010</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cell r="S1296" t="str">
            <v>082-849-1381</v>
          </cell>
          <cell r="T1296" t="str">
            <v>082-849-6933</v>
          </cell>
          <cell r="U1296" t="str">
            <v>082-849-1381</v>
          </cell>
          <cell r="V1296" t="str">
            <v>082-849-6933</v>
          </cell>
          <cell r="W1296" t="str">
            <v>広島県広島市安佐南区伴中央６ー１３ー３１</v>
          </cell>
          <cell r="X1296" t="str">
            <v>731-3165</v>
          </cell>
          <cell r="Y1296" t="str">
            <v>山内　直樹</v>
          </cell>
          <cell r="Z1296" t="str">
            <v>25100H010</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cell r="S1297" t="str">
            <v>03-5825-4028</v>
          </cell>
          <cell r="T1297" t="str">
            <v>03-5825-4037</v>
          </cell>
          <cell r="U1297" t="str">
            <v>03-5825-4028</v>
          </cell>
          <cell r="V1297" t="str">
            <v>03-5825-4037</v>
          </cell>
          <cell r="W1297" t="str">
            <v>東京都中央区京橋一丁目１３番１号</v>
          </cell>
          <cell r="X1297" t="str">
            <v>104-0031</v>
          </cell>
          <cell r="Y1297" t="str">
            <v>米田　英輝</v>
          </cell>
          <cell r="Z1297" t="str">
            <v>25100H010</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cell r="S1298" t="str">
            <v>06-6201-6700</v>
          </cell>
          <cell r="T1298" t="str">
            <v>06-6201-6842</v>
          </cell>
          <cell r="U1298" t="str">
            <v>06-6201-6700</v>
          </cell>
          <cell r="V1298" t="str">
            <v>06-6201-6842</v>
          </cell>
          <cell r="W1298" t="str">
            <v>大阪府大阪市中央区北浜三丁目５番２９号</v>
          </cell>
          <cell r="X1298" t="str">
            <v>541-0041</v>
          </cell>
          <cell r="Y1298" t="str">
            <v>中西　日出喜</v>
          </cell>
          <cell r="Z1298" t="str">
            <v>25200H006</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cell r="S1299" t="str">
            <v>082-545-5211</v>
          </cell>
          <cell r="T1299" t="str">
            <v>082-545-5215</v>
          </cell>
          <cell r="U1299" t="str">
            <v>082-545-5211</v>
          </cell>
          <cell r="V1299" t="str">
            <v>082-545-5215</v>
          </cell>
          <cell r="W1299" t="str">
            <v>広島県広島市中区富士見町８番２４号</v>
          </cell>
          <cell r="X1299" t="str">
            <v>730-0043</v>
          </cell>
          <cell r="Y1299" t="str">
            <v>宇野　真輔</v>
          </cell>
          <cell r="Z1299" t="str">
            <v>25100H010</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cell r="S1300" t="str">
            <v>029-879-8774</v>
          </cell>
          <cell r="T1300" t="str">
            <v>029-879-8775</v>
          </cell>
          <cell r="U1300" t="str">
            <v>029-879-8774</v>
          </cell>
          <cell r="V1300" t="str">
            <v>029-879-8775</v>
          </cell>
          <cell r="W1300" t="str">
            <v>茨城県つくば市上境９９２番地</v>
          </cell>
          <cell r="X1300" t="str">
            <v>305-0011</v>
          </cell>
          <cell r="Y1300" t="str">
            <v>岸田　啓二</v>
          </cell>
          <cell r="Z1300" t="str">
            <v>25200H006</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cell r="S1301" t="str">
            <v>092-436-8526</v>
          </cell>
          <cell r="T1301" t="str">
            <v>092-436-8528</v>
          </cell>
          <cell r="U1301" t="str">
            <v>092-436-8526</v>
          </cell>
          <cell r="V1301" t="str">
            <v>092-436-8528</v>
          </cell>
          <cell r="W1301" t="str">
            <v>福岡県福岡市博多区博多駅東二丁目６番２３号</v>
          </cell>
          <cell r="X1301" t="str">
            <v>812-0013</v>
          </cell>
          <cell r="Y1301" t="str">
            <v>津田　健司</v>
          </cell>
          <cell r="Z1301" t="str">
            <v>25100H010</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cell r="S1302" t="str">
            <v>03-6213-1300</v>
          </cell>
          <cell r="T1302" t="str">
            <v>03-6213-1117</v>
          </cell>
          <cell r="U1302" t="str">
            <v>03-6213-1300</v>
          </cell>
          <cell r="V1302" t="str">
            <v>03-6213-1117</v>
          </cell>
          <cell r="W1302" t="str">
            <v>東京都千代田区丸の内三丁目２番３号丸の内二重橋ビルディング</v>
          </cell>
          <cell r="X1302" t="str">
            <v>100-0005</v>
          </cell>
          <cell r="Y1302" t="str">
            <v>岩村　篤</v>
          </cell>
          <cell r="Z1302" t="str">
            <v>25100H010</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cell r="S1303" t="str">
            <v>0829-74-1302</v>
          </cell>
          <cell r="T1303" t="str">
            <v>0829-74-2203</v>
          </cell>
          <cell r="U1303" t="str">
            <v>0829-74-1302</v>
          </cell>
          <cell r="V1303" t="str">
            <v>0829-74-2203</v>
          </cell>
          <cell r="W1303" t="str">
            <v>広島県廿日市市玖島４５０１番地１</v>
          </cell>
          <cell r="X1303" t="str">
            <v>738-0205</v>
          </cell>
          <cell r="Y1303" t="str">
            <v>中江　賢一</v>
          </cell>
          <cell r="Z1303" t="str">
            <v>25100H010</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cell r="S1304" t="str">
            <v>090-3518-8785</v>
          </cell>
          <cell r="T1304" t="str">
            <v>045-330-4242</v>
          </cell>
          <cell r="U1304" t="str">
            <v>090-3518-8785</v>
          </cell>
          <cell r="V1304" t="str">
            <v>045-330-4242</v>
          </cell>
          <cell r="W1304" t="str">
            <v>神奈川県横浜市西区高島二丁目１１番２号スカイメナー横浜５１９</v>
          </cell>
          <cell r="X1304" t="str">
            <v>220-0011</v>
          </cell>
          <cell r="Y1304" t="str">
            <v>松田　彬</v>
          </cell>
          <cell r="Z1304" t="str">
            <v>25100H010</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cell r="S1305" t="str">
            <v>050-3160-5289</v>
          </cell>
          <cell r="T1305" t="str">
            <v>082-501-2276</v>
          </cell>
          <cell r="U1305" t="str">
            <v>050-3160-5289</v>
          </cell>
          <cell r="V1305" t="str">
            <v>082-501-2276</v>
          </cell>
          <cell r="W1305" t="str">
            <v>東京都渋谷区渋谷二丁目２４番１２号</v>
          </cell>
          <cell r="X1305" t="str">
            <v>150-6140</v>
          </cell>
          <cell r="Y1305" t="str">
            <v>瀬川　翔</v>
          </cell>
          <cell r="Z1305" t="str">
            <v>25100H010</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cell r="S1306" t="str">
            <v>0246-35-1635</v>
          </cell>
          <cell r="T1306" t="str">
            <v>0246-35-1645</v>
          </cell>
          <cell r="U1306" t="str">
            <v>0246-35-1635</v>
          </cell>
          <cell r="V1306" t="str">
            <v>0246-35-1645</v>
          </cell>
          <cell r="W1306" t="str">
            <v>福島県いわき市平字菱川町４番地２</v>
          </cell>
          <cell r="X1306" t="str">
            <v>970-8026</v>
          </cell>
          <cell r="Y1306" t="str">
            <v>品川　梓</v>
          </cell>
          <cell r="Z1306" t="str">
            <v>25100H010</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cell r="S1307" t="str">
            <v>084-921-3280</v>
          </cell>
          <cell r="T1307" t="str">
            <v>084-921-3090</v>
          </cell>
          <cell r="U1307" t="str">
            <v>084-921-3280</v>
          </cell>
          <cell r="V1307" t="str">
            <v>084-921-3090</v>
          </cell>
          <cell r="W1307" t="str">
            <v>広島県福山市西町二丁目１２番８号</v>
          </cell>
          <cell r="X1307" t="str">
            <v>720-0067</v>
          </cell>
          <cell r="Y1307" t="str">
            <v>桑田　聖一</v>
          </cell>
          <cell r="Z1307" t="str">
            <v>25100H010</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cell r="S1308" t="str">
            <v>019-651-2626</v>
          </cell>
          <cell r="T1308" t="str">
            <v>019-651-2693</v>
          </cell>
          <cell r="U1308" t="str">
            <v>019-651-2626</v>
          </cell>
          <cell r="V1308" t="str">
            <v>019-651-2693</v>
          </cell>
          <cell r="W1308" t="str">
            <v>岩手県盛岡市松尾町１７番１０号</v>
          </cell>
          <cell r="X1308" t="str">
            <v>020-8544</v>
          </cell>
          <cell r="Y1308" t="str">
            <v>法貴　敬</v>
          </cell>
          <cell r="Z1308" t="str">
            <v>25200H006</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cell r="S1309" t="str">
            <v>03-3266-7500</v>
          </cell>
          <cell r="T1309" t="str">
            <v>03-3266-7600</v>
          </cell>
          <cell r="U1309" t="str">
            <v>03-3266-7500</v>
          </cell>
          <cell r="V1309" t="str">
            <v>03-3266-7600</v>
          </cell>
          <cell r="W1309" t="str">
            <v>東京都新宿区津久戸町１番２号</v>
          </cell>
          <cell r="X1309" t="str">
            <v>162-8551</v>
          </cell>
          <cell r="Y1309" t="str">
            <v>菅野　雅子</v>
          </cell>
          <cell r="Z1309" t="str">
            <v>25100H010</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cell r="S1310" t="str">
            <v>03-6415-1183</v>
          </cell>
          <cell r="T1310" t="str">
            <v>03-3476-7877</v>
          </cell>
          <cell r="U1310" t="str">
            <v>03-6415-1183</v>
          </cell>
          <cell r="V1310" t="str">
            <v>03-3476-7877</v>
          </cell>
          <cell r="W1310" t="str">
            <v>東京都渋谷区桜丘町２０番４号</v>
          </cell>
          <cell r="X1310" t="str">
            <v>150-0031</v>
          </cell>
          <cell r="Y1310" t="str">
            <v>井上　秀嗣</v>
          </cell>
          <cell r="Z1310" t="str">
            <v>25100H010</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cell r="S1311" t="str">
            <v>03-5684-7797</v>
          </cell>
          <cell r="T1311" t="str">
            <v>03-5684-7484</v>
          </cell>
          <cell r="U1311" t="str">
            <v>03-5684-7797</v>
          </cell>
          <cell r="V1311" t="str">
            <v>03-5684-7484</v>
          </cell>
          <cell r="W1311" t="str">
            <v>東京都新宿区下宮比町２番２３号</v>
          </cell>
          <cell r="X1311" t="str">
            <v>162-0822</v>
          </cell>
          <cell r="Y1311" t="str">
            <v>安藤　紀幸</v>
          </cell>
          <cell r="Z1311" t="str">
            <v>25100H010</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cell r="S1312" t="str">
            <v>03-5396-3921</v>
          </cell>
          <cell r="T1312" t="str">
            <v>03-5396-4778</v>
          </cell>
          <cell r="U1312" t="str">
            <v>03-5396-3921</v>
          </cell>
          <cell r="V1312" t="str">
            <v>03-5396-4778</v>
          </cell>
          <cell r="W1312" t="str">
            <v>東京都豊島区目白二丁目１６番１９号</v>
          </cell>
          <cell r="X1312" t="str">
            <v>171-0031</v>
          </cell>
          <cell r="Y1312" t="str">
            <v>小澤　輝由</v>
          </cell>
          <cell r="Z1312" t="str">
            <v>25100H010</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cell r="S1313" t="str">
            <v>06-6537-7562</v>
          </cell>
          <cell r="T1313" t="str">
            <v>06-6537-7564</v>
          </cell>
          <cell r="U1313" t="str">
            <v>06-6537-7562</v>
          </cell>
          <cell r="V1313" t="str">
            <v>06-6537-7564</v>
          </cell>
          <cell r="W1313" t="str">
            <v>大阪府大阪市西区南堀江三丁目９番１３号　堀江家具ＷＥＳＴビルディング４階</v>
          </cell>
          <cell r="X1313" t="str">
            <v>550-0015</v>
          </cell>
          <cell r="Y1313" t="str">
            <v>園田　幸央</v>
          </cell>
          <cell r="Z1313" t="str">
            <v>25100H010</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cell r="S1314" t="str">
            <v>0422-40-2823</v>
          </cell>
          <cell r="T1314" t="str">
            <v>-</v>
          </cell>
          <cell r="U1314" t="str">
            <v>0422-40-2823</v>
          </cell>
          <cell r="V1314" t="str">
            <v>-</v>
          </cell>
          <cell r="W1314" t="str">
            <v>東京都武蔵野市吉祥寺南町一丁目６番１号吉祥寺スバルビル３階</v>
          </cell>
          <cell r="X1314" t="str">
            <v>180-0003</v>
          </cell>
          <cell r="Y1314" t="str">
            <v>上園　政裕</v>
          </cell>
          <cell r="Z1314" t="str">
            <v>25100H010</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cell r="S1315" t="str">
            <v>050-5536-9316</v>
          </cell>
          <cell r="T1315" t="str">
            <v>050-3145-2421</v>
          </cell>
          <cell r="U1315" t="str">
            <v>050-5536-9316</v>
          </cell>
          <cell r="V1315" t="str">
            <v>050-3145-2421</v>
          </cell>
          <cell r="W1315" t="str">
            <v>大阪府大阪市北区芝田二丁目９番１７号マエダビル７Ｆ</v>
          </cell>
          <cell r="X1315" t="str">
            <v>530-0012</v>
          </cell>
          <cell r="Y1315" t="str">
            <v>村山　優</v>
          </cell>
          <cell r="Z1315" t="str">
            <v>25100H010</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cell r="S1316" t="str">
            <v>072-761-1231</v>
          </cell>
          <cell r="T1316" t="str">
            <v>072-761-1367</v>
          </cell>
          <cell r="U1316" t="str">
            <v>072-761-1231</v>
          </cell>
          <cell r="V1316" t="str">
            <v>072-761-1367</v>
          </cell>
          <cell r="W1316" t="str">
            <v>大阪府池田市豊島南二丁目１７６番地の１</v>
          </cell>
          <cell r="X1316" t="str">
            <v>563-0035</v>
          </cell>
          <cell r="Y1316" t="str">
            <v>竹安　正</v>
          </cell>
          <cell r="Z1316" t="str">
            <v>25200H006</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cell r="S1317" t="str">
            <v>06-6490-0611</v>
          </cell>
          <cell r="T1317" t="str">
            <v>-</v>
          </cell>
          <cell r="U1317" t="str">
            <v>06-6490-0611</v>
          </cell>
          <cell r="V1317" t="str">
            <v>-</v>
          </cell>
          <cell r="W1317" t="str">
            <v>大阪府大阪市都島区東野田町四丁目１５番８２号</v>
          </cell>
          <cell r="X1317" t="str">
            <v>534-0024</v>
          </cell>
          <cell r="Y1317" t="str">
            <v>木上　秀則</v>
          </cell>
          <cell r="Z1317" t="str">
            <v>25100H010</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cell r="S1318" t="str">
            <v>086-273-2369</v>
          </cell>
          <cell r="T1318" t="str">
            <v>086-273-9638</v>
          </cell>
          <cell r="U1318" t="str">
            <v>086-273-2369</v>
          </cell>
          <cell r="V1318" t="str">
            <v>086-273-9638</v>
          </cell>
          <cell r="W1318" t="str">
            <v>岡山県岡山市中区さい東町二丁目２番５号</v>
          </cell>
          <cell r="X1318" t="str">
            <v>703-8247</v>
          </cell>
          <cell r="Y1318" t="str">
            <v>原田　竜一郎</v>
          </cell>
          <cell r="Z1318" t="str">
            <v>25100H010</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cell r="S1319" t="str">
            <v>082-962-8557</v>
          </cell>
          <cell r="T1319" t="str">
            <v>082-962-8558</v>
          </cell>
          <cell r="U1319" t="str">
            <v>082-962-8557</v>
          </cell>
          <cell r="V1319" t="str">
            <v>082-962-8558</v>
          </cell>
          <cell r="W1319" t="str">
            <v>広島県広島市中区大手町一丁目１番２０号</v>
          </cell>
          <cell r="X1319" t="str">
            <v>730-0051</v>
          </cell>
          <cell r="Y1319" t="str">
            <v>金髙　智之</v>
          </cell>
          <cell r="Z1319" t="str">
            <v>25100H010</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cell r="S1320" t="str">
            <v>092-400-3140</v>
          </cell>
          <cell r="T1320" t="str">
            <v>092-400-3145</v>
          </cell>
          <cell r="U1320" t="str">
            <v>092-400-3140</v>
          </cell>
          <cell r="V1320" t="str">
            <v>092-400-3145</v>
          </cell>
          <cell r="W1320" t="str">
            <v>福岡県福岡市中央区天神二丁目３番２５号</v>
          </cell>
          <cell r="X1320" t="str">
            <v>810-0001</v>
          </cell>
          <cell r="Y1320" t="str">
            <v>坂元　賢一</v>
          </cell>
          <cell r="Z1320" t="str">
            <v>25100H010</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cell r="S1321" t="str">
            <v>03-3222-3941</v>
          </cell>
          <cell r="T1321" t="str">
            <v>03-3222-3946</v>
          </cell>
          <cell r="U1321" t="str">
            <v>03-3222-3941</v>
          </cell>
          <cell r="V1321" t="str">
            <v>03-3222-3946</v>
          </cell>
          <cell r="W1321" t="str">
            <v>東京都千代田区平河町二丁目７番１号</v>
          </cell>
          <cell r="X1321" t="str">
            <v>102-0093</v>
          </cell>
          <cell r="Y1321" t="str">
            <v>山口　格</v>
          </cell>
          <cell r="Z1321" t="str">
            <v>25200H006</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cell r="S1322" t="str">
            <v>0833-44-4936</v>
          </cell>
          <cell r="T1322" t="str">
            <v>0833-44-4036</v>
          </cell>
          <cell r="U1322" t="str">
            <v>0833-44-4936</v>
          </cell>
          <cell r="V1322" t="str">
            <v>0833-44-4036</v>
          </cell>
          <cell r="W1322" t="str">
            <v>下松市瑞穂町二丁目８番８号</v>
          </cell>
          <cell r="X1322" t="str">
            <v>744-0075</v>
          </cell>
          <cell r="Y1322" t="str">
            <v>峰　圭一</v>
          </cell>
          <cell r="Z1322" t="str">
            <v>25100H010</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cell r="S1323" t="str">
            <v>048-871-7291</v>
          </cell>
          <cell r="T1323" t="str">
            <v>048-871-7292</v>
          </cell>
          <cell r="U1323" t="str">
            <v>048-871-7291</v>
          </cell>
          <cell r="V1323" t="str">
            <v>048-871-7292</v>
          </cell>
          <cell r="W1323" t="str">
            <v>埼玉県さいたま市大宮区桜木町一丁目７番５ソニックシティビル２１階</v>
          </cell>
          <cell r="X1323" t="str">
            <v>330-8669</v>
          </cell>
          <cell r="Y1323" t="str">
            <v>加藤　秀明</v>
          </cell>
          <cell r="Z1323" t="str">
            <v>25100H010</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cell r="S1324" t="str">
            <v>03-5766-3555</v>
          </cell>
          <cell r="T1324" t="str">
            <v>03-6433-5390</v>
          </cell>
          <cell r="U1324" t="str">
            <v>03-5766-3555</v>
          </cell>
          <cell r="V1324" t="str">
            <v>03-6433-5390</v>
          </cell>
          <cell r="W1324" t="str">
            <v>東京都渋谷区神宮前六丁目２３番３号</v>
          </cell>
          <cell r="X1324" t="str">
            <v>150-0001</v>
          </cell>
          <cell r="Y1324" t="str">
            <v>伊東　正示</v>
          </cell>
          <cell r="Z1324" t="str">
            <v>25100H010</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cell r="S1325" t="str">
            <v>092-737-5333</v>
          </cell>
          <cell r="T1325" t="str">
            <v>092-737-1244</v>
          </cell>
          <cell r="U1325" t="str">
            <v>092-737-5333</v>
          </cell>
          <cell r="V1325" t="str">
            <v>092-737-1244</v>
          </cell>
          <cell r="W1325" t="str">
            <v>福岡県福岡市中央区大名二丁目４番１２号</v>
          </cell>
          <cell r="X1325" t="str">
            <v>810-0041</v>
          </cell>
          <cell r="Y1325" t="str">
            <v>中島　隆信</v>
          </cell>
          <cell r="Z1325" t="str">
            <v>25100H010</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cell r="S1326" t="str">
            <v>0837-27-0484</v>
          </cell>
          <cell r="T1326" t="str">
            <v>0837-27-0484</v>
          </cell>
          <cell r="U1326" t="str">
            <v>0837-27-0484</v>
          </cell>
          <cell r="V1326" t="str">
            <v>0837-27-0484</v>
          </cell>
          <cell r="W1326" t="str">
            <v>長門市仙崎４１９８番地２</v>
          </cell>
          <cell r="X1326" t="str">
            <v>759-4106</v>
          </cell>
          <cell r="Y1326" t="str">
            <v>田中　一夫</v>
          </cell>
          <cell r="Z1326" t="str">
            <v>25100H010</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cell r="S1327" t="str">
            <v>03-5322-5051</v>
          </cell>
          <cell r="T1327" t="str">
            <v>03-5322-5033</v>
          </cell>
          <cell r="U1327" t="str">
            <v>03-5322-5051</v>
          </cell>
          <cell r="V1327" t="str">
            <v>03-5322-5033</v>
          </cell>
          <cell r="W1327" t="str">
            <v>東京都新宿区西新宿六丁目２４番１号</v>
          </cell>
          <cell r="X1327" t="str">
            <v>160-0023</v>
          </cell>
          <cell r="Y1327" t="str">
            <v>的場　雅啓</v>
          </cell>
          <cell r="Z1327" t="str">
            <v>25200H006</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cell r="S1328" t="str">
            <v>092-778-0801</v>
          </cell>
          <cell r="T1328" t="str">
            <v>092-778-0802</v>
          </cell>
          <cell r="U1328" t="str">
            <v>092-778-0801</v>
          </cell>
          <cell r="V1328" t="str">
            <v>092-778-0802</v>
          </cell>
          <cell r="W1328" t="str">
            <v>福岡県福岡市博多区博多駅東一丁目１８番２５号</v>
          </cell>
          <cell r="X1328" t="str">
            <v>812-0013</v>
          </cell>
          <cell r="Y1328" t="str">
            <v>新田　裕司</v>
          </cell>
          <cell r="Z1328" t="str">
            <v>25100H010</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cell r="S1329" t="str">
            <v>082-244-8328</v>
          </cell>
          <cell r="T1329" t="str">
            <v>082-246-7641</v>
          </cell>
          <cell r="U1329" t="str">
            <v>082-244-8328</v>
          </cell>
          <cell r="V1329" t="str">
            <v>082-246-7641</v>
          </cell>
          <cell r="W1329" t="str">
            <v>広島県広島市中区大手町三丁目２番１９号パーソンライフビル２Ｆ</v>
          </cell>
          <cell r="X1329" t="str">
            <v>730-0051</v>
          </cell>
          <cell r="Y1329" t="str">
            <v>元山　一</v>
          </cell>
          <cell r="Z1329" t="str">
            <v>25100H010</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cell r="S1330" t="str">
            <v>078-945-9620</v>
          </cell>
          <cell r="T1330" t="str">
            <v>078-945-9621</v>
          </cell>
          <cell r="U1330" t="str">
            <v>078-945-9620</v>
          </cell>
          <cell r="V1330" t="str">
            <v>078-945-9621</v>
          </cell>
          <cell r="W1330" t="str">
            <v>兵庫県神戸市兵庫区水木通四丁目１番６号</v>
          </cell>
          <cell r="X1330" t="str">
            <v>652-0802</v>
          </cell>
          <cell r="Y1330" t="str">
            <v>萩野　尚志</v>
          </cell>
          <cell r="Z1330" t="str">
            <v>25200H006</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cell r="S1331" t="str">
            <v>03-6832-7380</v>
          </cell>
          <cell r="T1331" t="str">
            <v>03-6832-7386</v>
          </cell>
          <cell r="U1331" t="str">
            <v>03-6832-7380</v>
          </cell>
          <cell r="V1331" t="str">
            <v>03-6832-7386</v>
          </cell>
          <cell r="W1331" t="str">
            <v>東京都港区南青山三丁目１番３０号</v>
          </cell>
          <cell r="X1331" t="str">
            <v>107-0062</v>
          </cell>
          <cell r="Y1331" t="str">
            <v>髙橋　康之</v>
          </cell>
          <cell r="Z1331" t="str">
            <v>25100H010</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cell r="S1332" t="str">
            <v>092-409-7581</v>
          </cell>
          <cell r="T1332" t="str">
            <v>-</v>
          </cell>
          <cell r="U1332" t="str">
            <v>092-409-7581</v>
          </cell>
          <cell r="V1332" t="str">
            <v>-</v>
          </cell>
          <cell r="W1332" t="str">
            <v>福岡県福岡市博多区博多駅前二丁目２０番１５号第７岡部ビル５階</v>
          </cell>
          <cell r="X1332" t="str">
            <v>812-0011</v>
          </cell>
          <cell r="Y1332" t="str">
            <v>清水　義晃</v>
          </cell>
          <cell r="Z1332" t="str">
            <v>25100H010</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cell r="S1333" t="str">
            <v>0834-63-4040</v>
          </cell>
          <cell r="T1333" t="str">
            <v>0834-63-4040</v>
          </cell>
          <cell r="U1333" t="str">
            <v>0834-63-4040</v>
          </cell>
          <cell r="V1333" t="str">
            <v>0834-63-4040</v>
          </cell>
          <cell r="W1333" t="str">
            <v>周南市日地町５番３号</v>
          </cell>
          <cell r="X1333" t="str">
            <v>746-0035</v>
          </cell>
          <cell r="Y1333" t="str">
            <v>三浦　恵子</v>
          </cell>
          <cell r="Z1333" t="str">
            <v>25100H010</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cell r="S1334" t="str">
            <v>050-1720-6735</v>
          </cell>
          <cell r="T1334" t="str">
            <v>-</v>
          </cell>
          <cell r="U1334" t="str">
            <v>050-1720-6735</v>
          </cell>
          <cell r="V1334" t="str">
            <v>-</v>
          </cell>
          <cell r="W1334" t="str">
            <v>東京都中央区日本橋一丁目４番１号日本橋一丁目三井ビルディング</v>
          </cell>
          <cell r="X1334" t="str">
            <v>103-0027</v>
          </cell>
          <cell r="Y1334" t="str">
            <v>櫻庭　康人</v>
          </cell>
          <cell r="Z1334" t="str">
            <v>25100H010</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cell r="S1335" t="str">
            <v>03-6670-3273</v>
          </cell>
          <cell r="T1335" t="str">
            <v>-</v>
          </cell>
          <cell r="U1335" t="str">
            <v>03-6670-3273</v>
          </cell>
          <cell r="V1335" t="str">
            <v>-</v>
          </cell>
          <cell r="W1335" t="str">
            <v>東京都文京区後楽二丁目２番２３号住友不動産飯田橋ビル２号館３階</v>
          </cell>
          <cell r="X1335" t="str">
            <v>112-0004</v>
          </cell>
          <cell r="Y1335" t="str">
            <v>中村　亜由子</v>
          </cell>
          <cell r="Z1335" t="str">
            <v>25100H010</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cell r="S1336" t="str">
            <v>03-3455-7755</v>
          </cell>
          <cell r="T1336" t="str">
            <v>03-3455-7500</v>
          </cell>
          <cell r="U1336" t="str">
            <v>03-3455-7755</v>
          </cell>
          <cell r="V1336" t="str">
            <v>03-3455-7500</v>
          </cell>
          <cell r="W1336" t="str">
            <v>東京都港区芝浦一丁目２番３号</v>
          </cell>
          <cell r="X1336" t="str">
            <v>105-0023</v>
          </cell>
          <cell r="Y1336" t="str">
            <v>松岡　清一</v>
          </cell>
          <cell r="Z1336" t="str">
            <v>25100H010</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cell r="S1337" t="str">
            <v>03-6634-4510</v>
          </cell>
          <cell r="T1337" t="str">
            <v>03-6738-3383</v>
          </cell>
          <cell r="U1337" t="str">
            <v>03-6634-4510</v>
          </cell>
          <cell r="V1337" t="str">
            <v>03-6738-3383</v>
          </cell>
          <cell r="W1337" t="str">
            <v>東京都港区浜松町二丁目４番１号</v>
          </cell>
          <cell r="X1337" t="str">
            <v>105-5116</v>
          </cell>
          <cell r="Y1337" t="str">
            <v>神保　紀秀</v>
          </cell>
          <cell r="Z1337" t="str">
            <v>25100H010</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cell r="S1338" t="str">
            <v>078-325-5622</v>
          </cell>
          <cell r="T1338" t="str">
            <v>078-335-7746</v>
          </cell>
          <cell r="U1338" t="str">
            <v>078-325-5622</v>
          </cell>
          <cell r="V1338" t="str">
            <v>078-335-7746</v>
          </cell>
          <cell r="W1338" t="str">
            <v>兵庫県神戸市中央区浪花町６４番地三宮電電ビル５階</v>
          </cell>
          <cell r="X1338" t="str">
            <v>650-0035</v>
          </cell>
          <cell r="Y1338" t="str">
            <v>野口　晴之</v>
          </cell>
          <cell r="Z1338" t="str">
            <v>25100H010</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cell r="S1339" t="str">
            <v>052-589-2295</v>
          </cell>
          <cell r="T1339" t="str">
            <v>052-589-2238</v>
          </cell>
          <cell r="U1339" t="str">
            <v>052-589-2295</v>
          </cell>
          <cell r="V1339" t="str">
            <v>052-589-2238</v>
          </cell>
          <cell r="W1339" t="str">
            <v>愛知県大府市柊山町三丁目３３番地</v>
          </cell>
          <cell r="X1339" t="str">
            <v>474-0053</v>
          </cell>
          <cell r="Y1339" t="str">
            <v>黒田　武志</v>
          </cell>
          <cell r="Z1339" t="str">
            <v>25100H010</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cell r="S1340" t="str">
            <v>06-6364-0881</v>
          </cell>
          <cell r="T1340" t="str">
            <v>06-6364-0883</v>
          </cell>
          <cell r="U1340" t="str">
            <v>06-6364-0881</v>
          </cell>
          <cell r="V1340" t="str">
            <v>06-6364-0883</v>
          </cell>
          <cell r="W1340" t="str">
            <v>東京都千代田区神田小川町二丁目６番１４号</v>
          </cell>
          <cell r="X1340" t="str">
            <v>101-0052</v>
          </cell>
          <cell r="Y1340" t="str">
            <v>原嶋　純一郎</v>
          </cell>
          <cell r="Z1340" t="str">
            <v>25100H010</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cell r="S1341" t="str">
            <v>083-929-3868</v>
          </cell>
          <cell r="T1341" t="str">
            <v>083-929-3869</v>
          </cell>
          <cell r="U1341" t="str">
            <v>083-929-3868</v>
          </cell>
          <cell r="V1341" t="str">
            <v>083-929-3869</v>
          </cell>
          <cell r="W1341" t="str">
            <v>山口市宝町３番３６号</v>
          </cell>
          <cell r="X1341" t="str">
            <v>753-0812</v>
          </cell>
          <cell r="Y1341" t="str">
            <v>長谷川　健</v>
          </cell>
          <cell r="Z1341" t="str">
            <v>25100H010</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cell r="S1342" t="str">
            <v>03-6273-0796</v>
          </cell>
          <cell r="T1342" t="str">
            <v>-</v>
          </cell>
          <cell r="U1342" t="str">
            <v>03-6273-0796</v>
          </cell>
          <cell r="V1342" t="str">
            <v>-</v>
          </cell>
          <cell r="W1342" t="str">
            <v>東京都新宿区新宿六丁目２８番７号　新宿ＥＡＳＴＣＯＵＲＴ２階</v>
          </cell>
          <cell r="X1342" t="str">
            <v>160-0022</v>
          </cell>
          <cell r="Y1342" t="str">
            <v>安田　祐輔</v>
          </cell>
          <cell r="Z1342" t="str">
            <v>25100H010</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cell r="S1343" t="str">
            <v>090-7529-6819</v>
          </cell>
          <cell r="T1343" t="str">
            <v>0820-22-3238</v>
          </cell>
          <cell r="U1343" t="str">
            <v>090-7529-6819</v>
          </cell>
          <cell r="V1343" t="str">
            <v>0820-22-3238</v>
          </cell>
          <cell r="W1343" t="str">
            <v>柳井市伊保庄４５０１番地４</v>
          </cell>
          <cell r="X1343" t="str">
            <v>742-1352</v>
          </cell>
          <cell r="Y1343" t="str">
            <v>吉村　秀治</v>
          </cell>
          <cell r="Z1343" t="str">
            <v>25100H010</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cell r="S1344" t="str">
            <v>0827-37-0011</v>
          </cell>
          <cell r="T1344" t="str">
            <v>0827-37-0012</v>
          </cell>
          <cell r="U1344" t="str">
            <v>0827-37-0011</v>
          </cell>
          <cell r="V1344" t="str">
            <v>0827-37-0012</v>
          </cell>
          <cell r="W1344" t="str">
            <v>岩国市下４７６番地１</v>
          </cell>
          <cell r="X1344" t="str">
            <v>740-0302</v>
          </cell>
          <cell r="Y1344" t="str">
            <v>秋山　哲夫</v>
          </cell>
          <cell r="Z1344" t="str">
            <v>25100H010</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cell r="S1345" t="str">
            <v>03-5418-8500</v>
          </cell>
          <cell r="T1345" t="str">
            <v>03-5418-3606</v>
          </cell>
          <cell r="U1345" t="str">
            <v>03-5418-8500</v>
          </cell>
          <cell r="V1345" t="str">
            <v>03-5418-3606</v>
          </cell>
          <cell r="W1345" t="str">
            <v>東京都港区海岸三丁目２０番２０号</v>
          </cell>
          <cell r="X1345" t="str">
            <v>108-0022</v>
          </cell>
          <cell r="Y1345" t="str">
            <v>高松　睦夫</v>
          </cell>
          <cell r="Z1345" t="str">
            <v>25200H006</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cell r="S1346" t="str">
            <v>03-6262-6954</v>
          </cell>
          <cell r="T1346" t="str">
            <v>03-6332-9100</v>
          </cell>
          <cell r="U1346" t="str">
            <v>03-6262-6954</v>
          </cell>
          <cell r="V1346" t="str">
            <v>03-6332-9100</v>
          </cell>
          <cell r="W1346" t="str">
            <v>東京都中央区日本橋本町三丁目３番３号</v>
          </cell>
          <cell r="X1346" t="str">
            <v>103-0023</v>
          </cell>
          <cell r="Y1346" t="str">
            <v>中村　友哉</v>
          </cell>
          <cell r="Z1346" t="str">
            <v>25100H010</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cell r="S1347" t="str">
            <v>052-715-7955</v>
          </cell>
          <cell r="T1347" t="str">
            <v>052-715-7956</v>
          </cell>
          <cell r="U1347" t="str">
            <v>052-715-7955</v>
          </cell>
          <cell r="V1347" t="str">
            <v>052-715-7956</v>
          </cell>
          <cell r="W1347" t="str">
            <v>愛知県名古屋市東区葵一丁目２６番１２号ＩＫＫＯ新栄ビル９階</v>
          </cell>
          <cell r="X1347" t="str">
            <v>461-0004</v>
          </cell>
          <cell r="Y1347" t="str">
            <v>萩原　悠太</v>
          </cell>
          <cell r="Z1347" t="str">
            <v>25100H010</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cell r="S1348" t="str">
            <v>03-5804-5500</v>
          </cell>
          <cell r="T1348" t="str">
            <v>050-3153-3422</v>
          </cell>
          <cell r="U1348" t="str">
            <v>03-5804-5500</v>
          </cell>
          <cell r="V1348" t="str">
            <v>050-3153-3422</v>
          </cell>
          <cell r="W1348" t="str">
            <v>東京都文京区後楽二丁目５番１号飯田橋ファーストビル９階</v>
          </cell>
          <cell r="X1348" t="str">
            <v>112-0004</v>
          </cell>
          <cell r="Y1348" t="str">
            <v>新留　正朗</v>
          </cell>
          <cell r="Z1348" t="str">
            <v>25100H010</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cell r="S1349" t="str">
            <v>06-6350-7222</v>
          </cell>
          <cell r="T1349" t="str">
            <v>06-6350-7227</v>
          </cell>
          <cell r="U1349" t="str">
            <v>06-6350-7222</v>
          </cell>
          <cell r="V1349" t="str">
            <v>06-6350-7227</v>
          </cell>
          <cell r="W1349" t="str">
            <v>大阪府大阪市淀川区西宮原二丁目６番１号</v>
          </cell>
          <cell r="X1349" t="str">
            <v>532-0004</v>
          </cell>
          <cell r="Y1349" t="str">
            <v>大谷　明広</v>
          </cell>
          <cell r="Z1349" t="str">
            <v>25200H006</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cell r="S1350" t="str">
            <v>086-231-7450</v>
          </cell>
          <cell r="T1350" t="str">
            <v>086-224-0879</v>
          </cell>
          <cell r="U1350" t="str">
            <v>086-231-7450</v>
          </cell>
          <cell r="V1350" t="str">
            <v>086-224-0879</v>
          </cell>
          <cell r="W1350" t="str">
            <v>岡山県岡山市北区本町６番３６号</v>
          </cell>
          <cell r="X1350" t="str">
            <v>700-0901</v>
          </cell>
          <cell r="Y1350" t="str">
            <v>秋山　健司</v>
          </cell>
          <cell r="Z1350" t="str">
            <v>25200H006</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cell r="S1351" t="str">
            <v>0956-23-6221</v>
          </cell>
          <cell r="T1351" t="str">
            <v>0956-25-0784</v>
          </cell>
          <cell r="U1351" t="str">
            <v>0956-23-6221</v>
          </cell>
          <cell r="V1351" t="str">
            <v>0956-25-0784</v>
          </cell>
          <cell r="W1351" t="str">
            <v>長崎県佐世保市万徳町４番１８号</v>
          </cell>
          <cell r="X1351" t="str">
            <v>857-0034</v>
          </cell>
          <cell r="Y1351" t="str">
            <v>小林　啓太</v>
          </cell>
          <cell r="Z1351" t="str">
            <v>25200H006</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cell r="S1352" t="str">
            <v>080-3021-9823</v>
          </cell>
          <cell r="T1352" t="str">
            <v>-</v>
          </cell>
          <cell r="U1352" t="str">
            <v>080-3021-9823</v>
          </cell>
          <cell r="V1352" t="str">
            <v>-</v>
          </cell>
          <cell r="W1352" t="str">
            <v>山口市水の上町６番５号</v>
          </cell>
          <cell r="X1352" t="str">
            <v>753-0082</v>
          </cell>
          <cell r="Y1352" t="str">
            <v>坂本　京子</v>
          </cell>
          <cell r="Z1352" t="str">
            <v>25100H010</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cell r="S1353" t="str">
            <v>045-482-4361</v>
          </cell>
          <cell r="T1353" t="str">
            <v>045-345-0703</v>
          </cell>
          <cell r="U1353" t="str">
            <v>045-482-4361</v>
          </cell>
          <cell r="V1353" t="str">
            <v>045-345-0703</v>
          </cell>
          <cell r="W1353" t="str">
            <v>神奈川県横浜市都筑区茅ケ崎中央８番３３号サウス・コア４０２号室</v>
          </cell>
          <cell r="X1353" t="str">
            <v>224-0032</v>
          </cell>
          <cell r="Y1353" t="str">
            <v>肥田野　正輝</v>
          </cell>
          <cell r="Z1353" t="str">
            <v>25100H010</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cell r="S1354" t="str">
            <v>042-732-3735</v>
          </cell>
          <cell r="T1354" t="str">
            <v>042-732-3736</v>
          </cell>
          <cell r="U1354" t="str">
            <v>042-732-3735</v>
          </cell>
          <cell r="V1354" t="str">
            <v>042-732-3736</v>
          </cell>
          <cell r="W1354" t="str">
            <v>東京都町田市南成瀬一丁目２番２号　ＯＳＪ成瀬ビル３階</v>
          </cell>
          <cell r="X1354" t="str">
            <v>194-0045</v>
          </cell>
          <cell r="Y1354" t="str">
            <v>坂本　康浩</v>
          </cell>
          <cell r="Z1354" t="str">
            <v>25100H010</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cell r="S1355" t="str">
            <v>03-4314-8000</v>
          </cell>
          <cell r="T1355" t="str">
            <v>-</v>
          </cell>
          <cell r="U1355" t="str">
            <v>03-4314-8000</v>
          </cell>
          <cell r="V1355" t="str">
            <v>-</v>
          </cell>
          <cell r="W1355" t="str">
            <v>東京都港区三田三丁目５番１９号</v>
          </cell>
          <cell r="X1355" t="str">
            <v>108-0073</v>
          </cell>
          <cell r="Y1355" t="str">
            <v>亀田　浩樹</v>
          </cell>
          <cell r="Z1355" t="str">
            <v>25100H010</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cell r="S1356" t="str">
            <v>03-4400-4616</v>
          </cell>
          <cell r="T1356" t="str">
            <v>-</v>
          </cell>
          <cell r="U1356" t="str">
            <v>03-4400-4616</v>
          </cell>
          <cell r="V1356" t="str">
            <v>-</v>
          </cell>
          <cell r="W1356" t="str">
            <v>東京都港区六本木七丁目１４番２３号クロスオフィス六本木４Ｆ</v>
          </cell>
          <cell r="X1356" t="str">
            <v>106-0032</v>
          </cell>
          <cell r="Y1356" t="str">
            <v>横田　えり</v>
          </cell>
          <cell r="Z1356" t="str">
            <v>25100H010</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cell r="S1357" t="str">
            <v>084-957-8530</v>
          </cell>
          <cell r="T1357" t="str">
            <v>084-957-8533</v>
          </cell>
          <cell r="U1357" t="str">
            <v>084-957-8530</v>
          </cell>
          <cell r="V1357" t="str">
            <v>084-957-8533</v>
          </cell>
          <cell r="W1357" t="str">
            <v>広島県福山市箕沖町１０６番５</v>
          </cell>
          <cell r="X1357" t="str">
            <v>721-0956</v>
          </cell>
          <cell r="Y1357" t="str">
            <v>乗常　久志</v>
          </cell>
          <cell r="Z1357" t="str">
            <v>25100H010</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cell r="S1358" t="str">
            <v>03-6260-9926</v>
          </cell>
          <cell r="T1358" t="str">
            <v>-</v>
          </cell>
          <cell r="U1358" t="str">
            <v>03-6260-9926</v>
          </cell>
          <cell r="V1358" t="str">
            <v>-</v>
          </cell>
          <cell r="W1358" t="str">
            <v>東京都新宿区四谷二丁目１１番８号オフィスコート四谷４Ｆ</v>
          </cell>
          <cell r="X1358" t="str">
            <v>160-0004</v>
          </cell>
          <cell r="Y1358" t="str">
            <v>西野　宏</v>
          </cell>
          <cell r="Z1358" t="str">
            <v>25100H010</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cell r="S1359" t="str">
            <v>0837-52-1206</v>
          </cell>
          <cell r="T1359" t="str">
            <v>0837-52-0452</v>
          </cell>
          <cell r="U1359" t="str">
            <v>0837-52-1206</v>
          </cell>
          <cell r="V1359" t="str">
            <v>0837-52-0452</v>
          </cell>
          <cell r="W1359" t="str">
            <v>美祢市大嶺町西分１４０番地１</v>
          </cell>
          <cell r="X1359" t="str">
            <v>759-2213</v>
          </cell>
          <cell r="Y1359" t="str">
            <v>石田　晋也</v>
          </cell>
          <cell r="Z1359" t="str">
            <v>25200H006</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cell r="S1360" t="str">
            <v>045-680-0201</v>
          </cell>
          <cell r="T1360" t="str">
            <v>045-680-0203</v>
          </cell>
          <cell r="U1360" t="str">
            <v>045-680-0201</v>
          </cell>
          <cell r="V1360" t="str">
            <v>045-680-0203</v>
          </cell>
          <cell r="W1360" t="str">
            <v>神奈川県横浜市瀬谷区卸本町９２７９番地の６９</v>
          </cell>
          <cell r="X1360" t="str">
            <v>246-0001</v>
          </cell>
          <cell r="Y1360" t="str">
            <v>飯島　幹夫</v>
          </cell>
          <cell r="Z1360" t="str">
            <v>25200H006</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cell r="S1361" t="str">
            <v>029-226-8010</v>
          </cell>
          <cell r="T1361" t="str">
            <v>029-233-3455</v>
          </cell>
          <cell r="U1361" t="str">
            <v>029-226-8010</v>
          </cell>
          <cell r="V1361" t="str">
            <v>029-233-3455</v>
          </cell>
          <cell r="W1361" t="str">
            <v>茨城県水戸市中央二丁目６番１０号</v>
          </cell>
          <cell r="X1361" t="str">
            <v>310-0805</v>
          </cell>
          <cell r="Y1361" t="str">
            <v>山下　高明</v>
          </cell>
          <cell r="Z1361" t="str">
            <v>25100H010</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cell r="S1362" t="str">
            <v>0835-28-1320</v>
          </cell>
          <cell r="T1362" t="str">
            <v>0835-28-1321</v>
          </cell>
          <cell r="U1362" t="str">
            <v>0835-28-1320</v>
          </cell>
          <cell r="V1362" t="str">
            <v>0835-28-1321</v>
          </cell>
          <cell r="W1362" t="str">
            <v>防府市大字植松８３８番地の２</v>
          </cell>
          <cell r="X1362" t="str">
            <v>747-0836</v>
          </cell>
          <cell r="Y1362" t="str">
            <v>吉冨　昌夫</v>
          </cell>
          <cell r="Z1362" t="str">
            <v>25200H006</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cell r="S1363" t="str">
            <v>03-6367-5828</v>
          </cell>
          <cell r="T1363" t="str">
            <v>03-6367-5834</v>
          </cell>
          <cell r="U1363" t="str">
            <v>03-6367-5828</v>
          </cell>
          <cell r="V1363" t="str">
            <v>03-6367-5834</v>
          </cell>
          <cell r="W1363" t="str">
            <v>東京都渋谷区代々木三丁目２２番７号</v>
          </cell>
          <cell r="X1363" t="str">
            <v>151-0053</v>
          </cell>
          <cell r="Y1363" t="str">
            <v>落合　孝之</v>
          </cell>
          <cell r="Z1363" t="str">
            <v>25200H006</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cell r="S1364" t="str">
            <v>06-6243-2340</v>
          </cell>
          <cell r="T1364" t="str">
            <v>06-6243-2343</v>
          </cell>
          <cell r="U1364" t="str">
            <v>06-6243-2340</v>
          </cell>
          <cell r="V1364" t="str">
            <v>06-6243-2343</v>
          </cell>
          <cell r="W1364" t="str">
            <v>大阪府大阪市中央区南久宝寺町三丁目１番８号</v>
          </cell>
          <cell r="X1364" t="str">
            <v>541-0058</v>
          </cell>
          <cell r="Y1364" t="str">
            <v>宮脇　佳史</v>
          </cell>
          <cell r="Z1364" t="str">
            <v>25100H010</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cell r="S1365" t="str">
            <v>03-3447-2181</v>
          </cell>
          <cell r="T1365" t="str">
            <v>03-3447-2182</v>
          </cell>
          <cell r="U1365" t="str">
            <v>03-3447-2181</v>
          </cell>
          <cell r="V1365" t="str">
            <v>03-3447-2182</v>
          </cell>
          <cell r="W1365" t="str">
            <v>東京都渋谷区広尾五丁目６番６号</v>
          </cell>
          <cell r="X1365" t="str">
            <v>150-0012</v>
          </cell>
          <cell r="Y1365" t="str">
            <v>幸田　康子</v>
          </cell>
          <cell r="Z1365" t="str">
            <v>25100H010</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cell r="S1366" t="str">
            <v>045-620-4491</v>
          </cell>
          <cell r="T1366" t="str">
            <v>045-620-4492</v>
          </cell>
          <cell r="U1366" t="str">
            <v>045-620-4491</v>
          </cell>
          <cell r="V1366" t="str">
            <v>045-620-4492</v>
          </cell>
          <cell r="W1366" t="str">
            <v>神奈川県横浜市西区楠町９－７ＴＡＫビル４階</v>
          </cell>
          <cell r="X1366" t="str">
            <v>220-0003</v>
          </cell>
          <cell r="Y1366" t="str">
            <v>武田　俊輔</v>
          </cell>
          <cell r="Z1366" t="str">
            <v>25100H010</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cell r="S1367" t="str">
            <v>0742-22-3578</v>
          </cell>
          <cell r="T1367" t="str">
            <v>0742-27-1681</v>
          </cell>
          <cell r="U1367" t="str">
            <v>0742-22-3578</v>
          </cell>
          <cell r="V1367" t="str">
            <v>0742-27-1681</v>
          </cell>
          <cell r="W1367" t="str">
            <v>奈良県奈良市油阪町４５６番地第２森田ビル４階</v>
          </cell>
          <cell r="X1367" t="str">
            <v>630-8247</v>
          </cell>
          <cell r="Y1367" t="str">
            <v>森田　洋平</v>
          </cell>
          <cell r="Z1367" t="str">
            <v>25100H010</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cell r="S1368" t="str">
            <v>03-6417-1204</v>
          </cell>
          <cell r="T1368" t="str">
            <v>03-6417-1205</v>
          </cell>
          <cell r="U1368" t="str">
            <v>03-6417-1204</v>
          </cell>
          <cell r="V1368" t="str">
            <v>03-6417-1205</v>
          </cell>
          <cell r="W1368" t="str">
            <v>東京都品川区大井一丁目２８番１号</v>
          </cell>
          <cell r="X1368" t="str">
            <v>140-0014</v>
          </cell>
          <cell r="Y1368" t="str">
            <v>齊藤　多可志</v>
          </cell>
          <cell r="Z1368" t="str">
            <v>25100H010</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cell r="S1369" t="str">
            <v>03-4314-1899</v>
          </cell>
          <cell r="T1369" t="str">
            <v>-</v>
          </cell>
          <cell r="U1369" t="str">
            <v>03-4314-1899</v>
          </cell>
          <cell r="V1369" t="str">
            <v>-</v>
          </cell>
          <cell r="W1369" t="str">
            <v>東京都千代田区丸の内一丁目９番２号</v>
          </cell>
          <cell r="X1369" t="str">
            <v>100-6640</v>
          </cell>
          <cell r="Y1369" t="str">
            <v>淺野　健</v>
          </cell>
          <cell r="Z1369" t="str">
            <v>25100H010</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cell r="S1370" t="str">
            <v>080-5413-0844</v>
          </cell>
          <cell r="T1370" t="str">
            <v>-</v>
          </cell>
          <cell r="U1370" t="str">
            <v>080-5413-0844</v>
          </cell>
          <cell r="V1370" t="str">
            <v>-</v>
          </cell>
          <cell r="W1370" t="str">
            <v>東京都港区赤坂九丁目７番１号</v>
          </cell>
          <cell r="X1370" t="str">
            <v>107-6229</v>
          </cell>
          <cell r="Y1370" t="str">
            <v>金子　啓</v>
          </cell>
          <cell r="Z1370" t="str">
            <v>25100H010</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cell r="S1371" t="str">
            <v>088-847-1101</v>
          </cell>
          <cell r="T1371" t="str">
            <v>088-847-1103</v>
          </cell>
          <cell r="U1371" t="str">
            <v>088-847-1101</v>
          </cell>
          <cell r="V1371" t="str">
            <v>088-847-1103</v>
          </cell>
          <cell r="W1371" t="str">
            <v>高知県高知市仁井田４６１８番地</v>
          </cell>
          <cell r="X1371" t="str">
            <v>781-0112</v>
          </cell>
          <cell r="Y1371" t="str">
            <v>榊原　英之</v>
          </cell>
          <cell r="Z1371" t="str">
            <v>25100H010</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cell r="S1372" t="str">
            <v>03-5877-4879</v>
          </cell>
          <cell r="T1372" t="str">
            <v>03-5439-9423</v>
          </cell>
          <cell r="U1372" t="str">
            <v>03-5877-4879</v>
          </cell>
          <cell r="V1372" t="str">
            <v>03-5439-9423</v>
          </cell>
          <cell r="W1372" t="str">
            <v>東京都港区南麻布二丁目１２番３号南麻布ビル１Ｆ</v>
          </cell>
          <cell r="X1372" t="str">
            <v>106-0047</v>
          </cell>
          <cell r="Y1372" t="str">
            <v>水野　雄介</v>
          </cell>
          <cell r="Z1372" t="str">
            <v>25200H006</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cell r="S1373" t="str">
            <v>092-753-7059</v>
          </cell>
          <cell r="T1373" t="str">
            <v>092-510-7048</v>
          </cell>
          <cell r="U1373" t="str">
            <v>092-753-7059</v>
          </cell>
          <cell r="V1373" t="str">
            <v>092-510-7048</v>
          </cell>
          <cell r="W1373" t="str">
            <v>福岡県福岡市中央区清川二丁目４番２９号新高砂マンション２０８号</v>
          </cell>
          <cell r="X1373" t="str">
            <v>810-0005</v>
          </cell>
          <cell r="Y1373" t="str">
            <v>南　伸太郎</v>
          </cell>
          <cell r="Z1373" t="str">
            <v>25100H010</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cell r="S1374" t="str">
            <v>03-6820-2718</v>
          </cell>
          <cell r="T1374" t="str">
            <v>03-6684-4809</v>
          </cell>
          <cell r="U1374" t="str">
            <v>03-6820-2718</v>
          </cell>
          <cell r="V1374" t="str">
            <v>03-6684-4809</v>
          </cell>
          <cell r="W1374" t="str">
            <v>東京都港区虎ノ門四丁目１番１号神谷町トラストタワー２３階</v>
          </cell>
          <cell r="X1374" t="str">
            <v>105-6923</v>
          </cell>
          <cell r="Y1374" t="str">
            <v>内山　英俊</v>
          </cell>
          <cell r="Z1374" t="str">
            <v>25100H010</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cell r="S1375" t="str">
            <v>03-6801-8451</v>
          </cell>
          <cell r="T1375" t="str">
            <v>03-6801-8452</v>
          </cell>
          <cell r="U1375" t="str">
            <v>03-6801-8451</v>
          </cell>
          <cell r="V1375" t="str">
            <v>03-6801-8452</v>
          </cell>
          <cell r="W1375" t="str">
            <v>東京都文京区本郷一丁目１０番９号</v>
          </cell>
          <cell r="X1375" t="str">
            <v>113-0033</v>
          </cell>
          <cell r="Y1375" t="str">
            <v>納村　哲二</v>
          </cell>
          <cell r="Z1375" t="str">
            <v>25100H010</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cell r="S1376" t="str">
            <v>044-576-6587</v>
          </cell>
          <cell r="T1376" t="str">
            <v>044-548-9542</v>
          </cell>
          <cell r="U1376" t="str">
            <v>044-576-6587</v>
          </cell>
          <cell r="V1376" t="str">
            <v>044-548-9542</v>
          </cell>
          <cell r="W1376" t="str">
            <v>神奈川県川崎市幸区堀川町７２番地３４</v>
          </cell>
          <cell r="X1376" t="str">
            <v>212-8585</v>
          </cell>
          <cell r="Y1376" t="str">
            <v>島田　太郎</v>
          </cell>
          <cell r="Z1376" t="str">
            <v>25200H006</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cell r="S1377" t="str">
            <v>082-248-8101</v>
          </cell>
          <cell r="T1377" t="str">
            <v>082-248-8088</v>
          </cell>
          <cell r="U1377" t="str">
            <v>082-248-8101</v>
          </cell>
          <cell r="V1377" t="str">
            <v>082-248-8088</v>
          </cell>
          <cell r="W1377" t="str">
            <v>広島県広島市中区富士見町４番１７ー１３０１号</v>
          </cell>
          <cell r="X1377" t="str">
            <v>730-0043</v>
          </cell>
          <cell r="Y1377" t="str">
            <v>田村　秀樹</v>
          </cell>
          <cell r="Z1377" t="str">
            <v>25100H010</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cell r="S1378" t="str">
            <v>0827-72-2552</v>
          </cell>
          <cell r="T1378" t="str">
            <v>0827-72-2510</v>
          </cell>
          <cell r="U1378" t="str">
            <v>0827-72-2552</v>
          </cell>
          <cell r="V1378" t="str">
            <v>0827-72-2510</v>
          </cell>
          <cell r="W1378" t="str">
            <v>岩国市錦町広瀬６５５１番地</v>
          </cell>
          <cell r="X1378" t="str">
            <v>740-0724</v>
          </cell>
          <cell r="Y1378" t="str">
            <v>堀江　甲士</v>
          </cell>
          <cell r="Z1378" t="str">
            <v>25100H010</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cell r="S1379" t="str">
            <v>042-444-4815</v>
          </cell>
          <cell r="T1379" t="str">
            <v>042-444-4865</v>
          </cell>
          <cell r="U1379" t="str">
            <v>042-444-4815</v>
          </cell>
          <cell r="V1379" t="str">
            <v>042-444-4865</v>
          </cell>
          <cell r="W1379" t="str">
            <v>東京都調布市布田４－５－１藍澤調布ビル６Ｆ</v>
          </cell>
          <cell r="X1379" t="str">
            <v>182-0024</v>
          </cell>
          <cell r="Y1379" t="str">
            <v>小山　才喜</v>
          </cell>
          <cell r="Z1379" t="str">
            <v>25100H010</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cell r="S1380" t="str">
            <v>03-6744-3143</v>
          </cell>
          <cell r="T1380" t="str">
            <v>03-6278-8899</v>
          </cell>
          <cell r="U1380" t="str">
            <v>03-6744-3143</v>
          </cell>
          <cell r="V1380" t="str">
            <v>03-6278-8899</v>
          </cell>
          <cell r="W1380" t="str">
            <v>東京都千代田区霞が関一丁目４番２号</v>
          </cell>
          <cell r="X1380" t="str">
            <v>100-0013</v>
          </cell>
          <cell r="Y1380" t="str">
            <v>古江　恵治</v>
          </cell>
          <cell r="Z1380" t="str">
            <v>25100H010</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cell r="S1381" t="str">
            <v>0847-44-6222</v>
          </cell>
          <cell r="T1381" t="str">
            <v>0847-52-2332</v>
          </cell>
          <cell r="U1381" t="str">
            <v>0847-44-6222</v>
          </cell>
          <cell r="V1381" t="str">
            <v>0847-52-2332</v>
          </cell>
          <cell r="W1381" t="str">
            <v>広島県福山市新市町大字下安井５３９番地１</v>
          </cell>
          <cell r="X1381" t="str">
            <v>729-3105</v>
          </cell>
          <cell r="Y1381" t="str">
            <v>小林　優</v>
          </cell>
          <cell r="Z1381" t="str">
            <v>25100H010</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cell r="S1382" t="str">
            <v>06-6209-5990</v>
          </cell>
          <cell r="T1382" t="str">
            <v>-</v>
          </cell>
          <cell r="U1382" t="str">
            <v>06-6209-5990</v>
          </cell>
          <cell r="V1382" t="str">
            <v>-</v>
          </cell>
          <cell r="W1382" t="str">
            <v>大阪府大阪市中央区今橋三丁目５番１２号</v>
          </cell>
          <cell r="X1382" t="str">
            <v>541-0042</v>
          </cell>
          <cell r="Y1382" t="str">
            <v>朝日　智司</v>
          </cell>
          <cell r="Z1382" t="str">
            <v>25100H010</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cell r="S1383" t="str">
            <v>0836-48-9965</v>
          </cell>
          <cell r="T1383" t="str">
            <v>-</v>
          </cell>
          <cell r="U1383" t="str">
            <v>0836-48-9965</v>
          </cell>
          <cell r="V1383" t="str">
            <v>-</v>
          </cell>
          <cell r="W1383" t="str">
            <v>山陽小野田市大字小野田６１０６番地７６</v>
          </cell>
          <cell r="X1383" t="str">
            <v>756-0817</v>
          </cell>
          <cell r="Y1383" t="str">
            <v>山根　大輔</v>
          </cell>
          <cell r="Z1383" t="str">
            <v>25100H010</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cell r="S1384" t="str">
            <v>06-6447-5943</v>
          </cell>
          <cell r="T1384" t="str">
            <v>06-6447-5938</v>
          </cell>
          <cell r="U1384" t="str">
            <v>06-6447-5943</v>
          </cell>
          <cell r="V1384" t="str">
            <v>06-6447-5938</v>
          </cell>
          <cell r="W1384" t="str">
            <v>大阪府大阪市西区土佐堀一丁目４番１１号</v>
          </cell>
          <cell r="X1384" t="str">
            <v>550-0001</v>
          </cell>
          <cell r="Y1384" t="str">
            <v>殿谷　茂人</v>
          </cell>
          <cell r="Z1384" t="str">
            <v>25100H010</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cell r="S1385" t="str">
            <v>03-3946-8766</v>
          </cell>
          <cell r="T1385" t="str">
            <v>03-3946-8678</v>
          </cell>
          <cell r="U1385" t="str">
            <v>03-3946-8766</v>
          </cell>
          <cell r="V1385" t="str">
            <v>03-3946-8678</v>
          </cell>
          <cell r="W1385" t="str">
            <v>東京都文京区千石四丁目３８番２号</v>
          </cell>
          <cell r="X1385" t="str">
            <v>112-0011</v>
          </cell>
          <cell r="Y1385" t="str">
            <v>北誥　昌樹</v>
          </cell>
          <cell r="Z1385" t="str">
            <v>25100H010</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cell r="S1386" t="str">
            <v>083-922-8926</v>
          </cell>
          <cell r="T1386" t="str">
            <v>083-922-8946</v>
          </cell>
          <cell r="U1386" t="str">
            <v>083-922-8926</v>
          </cell>
          <cell r="V1386" t="str">
            <v>083-922-8946</v>
          </cell>
          <cell r="W1386" t="str">
            <v>山口市芝崎町９番１７号</v>
          </cell>
          <cell r="X1386" t="str">
            <v>753-0025</v>
          </cell>
          <cell r="Y1386" t="str">
            <v>谷　梅広</v>
          </cell>
          <cell r="Z1386" t="str">
            <v>25100H010</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cell r="S1387" t="str">
            <v>083-941-3337</v>
          </cell>
          <cell r="T1387" t="str">
            <v>083-941-3338</v>
          </cell>
          <cell r="U1387" t="str">
            <v>083-941-3337</v>
          </cell>
          <cell r="V1387" t="str">
            <v>083-941-3338</v>
          </cell>
          <cell r="W1387" t="str">
            <v>山口市大内御堀２９７７番地２１</v>
          </cell>
          <cell r="X1387" t="str">
            <v>753-0214</v>
          </cell>
          <cell r="Y1387" t="str">
            <v>三谷　猛夫</v>
          </cell>
          <cell r="Z1387" t="str">
            <v>25100H010</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cell r="S1388" t="str">
            <v>0836-35-7144</v>
          </cell>
          <cell r="T1388" t="str">
            <v>0836-32-4765</v>
          </cell>
          <cell r="U1388" t="str">
            <v>0836-35-7144</v>
          </cell>
          <cell r="V1388" t="str">
            <v>0836-32-4765</v>
          </cell>
          <cell r="W1388" t="str">
            <v>宇部市大字上宇部２８１２番地</v>
          </cell>
          <cell r="X1388" t="str">
            <v>755-0091</v>
          </cell>
          <cell r="Y1388" t="str">
            <v>新川　勉</v>
          </cell>
          <cell r="Z1388" t="str">
            <v>25100H010</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cell r="S1389" t="str">
            <v>050-7112-3280</v>
          </cell>
          <cell r="T1389" t="str">
            <v>-</v>
          </cell>
          <cell r="U1389" t="str">
            <v>050-7112-3280</v>
          </cell>
          <cell r="V1389" t="str">
            <v>-</v>
          </cell>
          <cell r="W1389" t="str">
            <v>山形県長井市四ツ谷二丁目１番３－８号</v>
          </cell>
          <cell r="X1389" t="str">
            <v>993-0015</v>
          </cell>
          <cell r="Y1389" t="str">
            <v>田中　聡</v>
          </cell>
          <cell r="Z1389" t="str">
            <v>25200H006</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cell r="S1390" t="str">
            <v>083-246-0457</v>
          </cell>
          <cell r="T1390" t="str">
            <v>083-246-0463</v>
          </cell>
          <cell r="U1390" t="str">
            <v>083-246-0457</v>
          </cell>
          <cell r="V1390" t="str">
            <v>083-246-0463</v>
          </cell>
          <cell r="W1390" t="str">
            <v>下関市長府港町１１番１５号</v>
          </cell>
          <cell r="X1390" t="str">
            <v>752-0953</v>
          </cell>
          <cell r="Y1390" t="str">
            <v>三喜田　修一</v>
          </cell>
          <cell r="Z1390" t="str">
            <v>25100H010</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cell r="S1391" t="str">
            <v>080-2881-9713</v>
          </cell>
          <cell r="T1391" t="str">
            <v>-</v>
          </cell>
          <cell r="U1391" t="str">
            <v>080-2881-9713</v>
          </cell>
          <cell r="V1391" t="str">
            <v>-</v>
          </cell>
          <cell r="W1391" t="str">
            <v>山口市朝田１９７１－８</v>
          </cell>
          <cell r="X1391" t="str">
            <v>753-0871</v>
          </cell>
          <cell r="Y1391" t="str">
            <v>小野　航大</v>
          </cell>
          <cell r="Z1391" t="str">
            <v>25100H010</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cell r="S1392" t="str">
            <v>03-5388-9515</v>
          </cell>
          <cell r="T1392" t="str">
            <v>03-3320-6171</v>
          </cell>
          <cell r="U1392" t="str">
            <v>03-5388-9515</v>
          </cell>
          <cell r="V1392" t="str">
            <v>03-3320-6171</v>
          </cell>
          <cell r="W1392" t="str">
            <v>東京都日野市高幡５０７番地４－４１３</v>
          </cell>
          <cell r="X1392" t="str">
            <v>191-0031</v>
          </cell>
          <cell r="Y1392" t="str">
            <v>益田　純子</v>
          </cell>
          <cell r="Z1392" t="str">
            <v>25100H010</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cell r="S1393" t="str">
            <v>03-5823-4694</v>
          </cell>
          <cell r="T1393" t="str">
            <v>-</v>
          </cell>
          <cell r="U1393" t="str">
            <v>03-5823-4694</v>
          </cell>
          <cell r="V1393" t="str">
            <v>-</v>
          </cell>
          <cell r="W1393" t="str">
            <v>東京都中央区日本橋馬喰町二丁目３－３秋葉原ファーストスクエア９階</v>
          </cell>
          <cell r="X1393" t="str">
            <v>103-0002</v>
          </cell>
          <cell r="Y1393" t="str">
            <v>高橋　光太郎</v>
          </cell>
          <cell r="Z1393" t="str">
            <v>25100H010</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cell r="S1394" t="str">
            <v>03-3266-2111</v>
          </cell>
          <cell r="T1394" t="str">
            <v>03-6735-0730</v>
          </cell>
          <cell r="U1394" t="str">
            <v>03-3266-2111</v>
          </cell>
          <cell r="V1394" t="str">
            <v>03-6735-0730</v>
          </cell>
          <cell r="W1394" t="str">
            <v>東京都新宿区市谷加賀町一丁目１番１号</v>
          </cell>
          <cell r="X1394" t="str">
            <v>162-8001</v>
          </cell>
          <cell r="Y1394" t="str">
            <v>北島　義斉</v>
          </cell>
          <cell r="Z1394" t="str">
            <v>25100H010</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cell r="S1395" t="str">
            <v>03-5790-9039</v>
          </cell>
          <cell r="T1395" t="str">
            <v>-</v>
          </cell>
          <cell r="U1395" t="str">
            <v>03-5790-9039</v>
          </cell>
          <cell r="V1395" t="str">
            <v>-</v>
          </cell>
          <cell r="W1395" t="str">
            <v>東京都港区虎ノ門一丁目３番１号</v>
          </cell>
          <cell r="X1395" t="str">
            <v>105-0001</v>
          </cell>
          <cell r="Y1395" t="str">
            <v>羽田　吾立</v>
          </cell>
          <cell r="Z1395" t="str">
            <v>25100H010</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cell r="S1396" t="str">
            <v>097-574-9320</v>
          </cell>
          <cell r="T1396" t="str">
            <v>097-574-9321</v>
          </cell>
          <cell r="U1396" t="str">
            <v>097-574-9320</v>
          </cell>
          <cell r="V1396" t="str">
            <v>097-574-9321</v>
          </cell>
          <cell r="W1396" t="str">
            <v>大分県大分市大字宮崎１３８７番地の１</v>
          </cell>
          <cell r="X1396" t="str">
            <v>870-1133</v>
          </cell>
          <cell r="Y1396" t="str">
            <v>藤井　一</v>
          </cell>
          <cell r="Z1396" t="str">
            <v>25100H010</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cell r="S1397" t="str">
            <v>03-6684-1087</v>
          </cell>
          <cell r="T1397" t="str">
            <v>03-5212-6263</v>
          </cell>
          <cell r="U1397" t="str">
            <v>03-6684-1087</v>
          </cell>
          <cell r="V1397" t="str">
            <v>03-5212-6263</v>
          </cell>
          <cell r="W1397" t="str">
            <v>大阪府大阪市中央区南本町三丁目６番１４号</v>
          </cell>
          <cell r="X1397" t="str">
            <v>541-0054</v>
          </cell>
          <cell r="Y1397" t="str">
            <v>物部　晃之</v>
          </cell>
          <cell r="Z1397" t="str">
            <v>25100H010</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cell r="S1398" t="str">
            <v>083-941-5740</v>
          </cell>
          <cell r="T1398" t="str">
            <v>083-941-5731</v>
          </cell>
          <cell r="U1398" t="str">
            <v>083-941-5740</v>
          </cell>
          <cell r="V1398" t="str">
            <v>083-941-5731</v>
          </cell>
          <cell r="W1398" t="str">
            <v>山口市大内長野５９３番１</v>
          </cell>
          <cell r="X1398" t="str">
            <v>753-0211</v>
          </cell>
          <cell r="Y1398" t="str">
            <v>千坂　優也</v>
          </cell>
          <cell r="Z1398" t="str">
            <v>25100H010</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cell r="S1399" t="str">
            <v>078-367-2236</v>
          </cell>
          <cell r="T1399" t="str">
            <v>078-367-2237</v>
          </cell>
          <cell r="U1399" t="str">
            <v>078-367-2236</v>
          </cell>
          <cell r="V1399" t="str">
            <v>078-367-2237</v>
          </cell>
          <cell r="W1399" t="str">
            <v>兵庫県神戸市中央区多聞通三丁目３番１６号甲南第１ビル１１０１号室</v>
          </cell>
          <cell r="X1399" t="str">
            <v>650-0015</v>
          </cell>
          <cell r="Y1399" t="str">
            <v>谷村　朋昭</v>
          </cell>
          <cell r="Z1399" t="str">
            <v>25100H010</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cell r="S1400" t="str">
            <v>03-3521-5478</v>
          </cell>
          <cell r="T1400" t="str">
            <v>03-3521-5259</v>
          </cell>
          <cell r="U1400" t="str">
            <v>03-3521-5478</v>
          </cell>
          <cell r="V1400" t="str">
            <v>03-3521-5259</v>
          </cell>
          <cell r="W1400" t="str">
            <v>東京都江東区新木場四丁目７番４４号</v>
          </cell>
          <cell r="X1400" t="str">
            <v>136-0082</v>
          </cell>
          <cell r="Y1400" t="str">
            <v>厚地　信一</v>
          </cell>
          <cell r="Z1400" t="str">
            <v>25100H010</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cell r="S1401" t="str">
            <v>050-1741-8188</v>
          </cell>
          <cell r="T1401" t="str">
            <v>03-6735-9009</v>
          </cell>
          <cell r="U1401" t="str">
            <v>050-1741-8188</v>
          </cell>
          <cell r="V1401" t="str">
            <v>03-6735-9009</v>
          </cell>
          <cell r="W1401" t="str">
            <v>愛媛県松山市湊町四丁目１１－４Ａ－ＯＮＥビル３Ｆ</v>
          </cell>
          <cell r="X1401" t="str">
            <v>790-0012</v>
          </cell>
          <cell r="Y1401" t="str">
            <v>吉本　翔生</v>
          </cell>
          <cell r="Z1401" t="str">
            <v>25100H010</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cell r="S1402" t="str">
            <v>03-3481-7740</v>
          </cell>
          <cell r="T1402" t="str">
            <v>03-3481-4965</v>
          </cell>
          <cell r="U1402" t="str">
            <v>03-3481-7740</v>
          </cell>
          <cell r="V1402" t="str">
            <v>03-3481-4965</v>
          </cell>
          <cell r="W1402" t="str">
            <v>東京都渋谷区神山町４番１４号</v>
          </cell>
          <cell r="X1402" t="str">
            <v>150-0047</v>
          </cell>
          <cell r="Y1402" t="str">
            <v>有吉　伸人</v>
          </cell>
          <cell r="Z1402" t="str">
            <v>25100H010</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cell r="S1403" t="str">
            <v>090-4656-4869</v>
          </cell>
          <cell r="T1403" t="str">
            <v>0835-38-2378</v>
          </cell>
          <cell r="U1403" t="str">
            <v>090-4656-4869</v>
          </cell>
          <cell r="V1403" t="str">
            <v>0835-38-2378</v>
          </cell>
          <cell r="W1403" t="str">
            <v>防府市新橋町５番７ー１３０４号カテリーナ防府新橋Ｗ棟</v>
          </cell>
          <cell r="X1403" t="str">
            <v>747-0047</v>
          </cell>
          <cell r="Y1403" t="str">
            <v>足立　正好</v>
          </cell>
          <cell r="Z1403" t="str">
            <v>25100H010</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cell r="S1404" t="str">
            <v>03-6213-9000</v>
          </cell>
          <cell r="T1404" t="str">
            <v>03-6370-7355</v>
          </cell>
          <cell r="U1404" t="str">
            <v>03-6213-9000</v>
          </cell>
          <cell r="V1404" t="str">
            <v>03-6370-7355</v>
          </cell>
          <cell r="W1404" t="str">
            <v>東京都港区麻布台一丁目３番１号</v>
          </cell>
          <cell r="X1404" t="str">
            <v>106-0041</v>
          </cell>
          <cell r="Y1404" t="str">
            <v>瀬野尾　裕</v>
          </cell>
          <cell r="Z1404" t="str">
            <v>25100H010</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cell r="S1405" t="str">
            <v>050-3786-4213</v>
          </cell>
          <cell r="T1405" t="str">
            <v>-</v>
          </cell>
          <cell r="U1405" t="str">
            <v>050-3786-4213</v>
          </cell>
          <cell r="V1405" t="str">
            <v>-</v>
          </cell>
          <cell r="W1405" t="str">
            <v>福岡県福岡市博多区博多駅前二丁目１番１号福岡朝日ビル</v>
          </cell>
          <cell r="X1405" t="str">
            <v>812-0011</v>
          </cell>
          <cell r="Y1405" t="str">
            <v>髙島　卓也</v>
          </cell>
          <cell r="Z1405" t="str">
            <v>25100H010</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cell r="S1406" t="str">
            <v>03-6375-1048</v>
          </cell>
          <cell r="T1406" t="str">
            <v>03-6375-1049</v>
          </cell>
          <cell r="U1406" t="str">
            <v>03-6375-1048</v>
          </cell>
          <cell r="V1406" t="str">
            <v>03-6375-1049</v>
          </cell>
          <cell r="W1406" t="str">
            <v>東京都港区三田三丁目５番１９号住友不動産東京三田ガーデンタワー</v>
          </cell>
          <cell r="X1406" t="str">
            <v>108-0073</v>
          </cell>
          <cell r="Y1406" t="str">
            <v>大隈　太嘉志</v>
          </cell>
          <cell r="Z1406" t="str">
            <v>25100H010</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cell r="S1407" t="str">
            <v>092-403-0091</v>
          </cell>
          <cell r="T1407" t="str">
            <v>092-403-0087</v>
          </cell>
          <cell r="U1407" t="str">
            <v>092-403-0091</v>
          </cell>
          <cell r="V1407" t="str">
            <v>092-403-0087</v>
          </cell>
          <cell r="W1407" t="str">
            <v>福岡県福岡市博多区千代一丁目２０番１４号</v>
          </cell>
          <cell r="X1407" t="str">
            <v>812-0044</v>
          </cell>
          <cell r="Y1407" t="str">
            <v>橋爪　大輔</v>
          </cell>
          <cell r="Z1407" t="str">
            <v>25100H010</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cell r="S1408" t="str">
            <v>088-672-6366</v>
          </cell>
          <cell r="T1408" t="str">
            <v>088-672-6311</v>
          </cell>
          <cell r="U1408" t="str">
            <v>088-672-6366</v>
          </cell>
          <cell r="V1408" t="str">
            <v>088-672-6311</v>
          </cell>
          <cell r="W1408" t="str">
            <v>徳島県板野郡板野町犬伏字東谷６番地３３</v>
          </cell>
          <cell r="X1408" t="str">
            <v>779-0108</v>
          </cell>
          <cell r="Y1408" t="str">
            <v>板東　浩二</v>
          </cell>
          <cell r="Z1408" t="str">
            <v>25100H010</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cell r="S1409" t="str">
            <v>048-783-5664</v>
          </cell>
          <cell r="T1409" t="str">
            <v>048-783-5763</v>
          </cell>
          <cell r="U1409" t="str">
            <v>048-783-5664</v>
          </cell>
          <cell r="V1409" t="str">
            <v>048-783-5763</v>
          </cell>
          <cell r="W1409" t="str">
            <v>埼玉県さいたま市大宮区東町二丁目５０番</v>
          </cell>
          <cell r="X1409" t="str">
            <v>330-0841</v>
          </cell>
          <cell r="Y1409" t="str">
            <v>高田　三千男</v>
          </cell>
          <cell r="Z1409" t="str">
            <v>25100H010</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cell r="S1410" t="str">
            <v>03-3495-1321</v>
          </cell>
          <cell r="T1410" t="str">
            <v>03-3495-1330</v>
          </cell>
          <cell r="U1410" t="str">
            <v>03-3495-1321</v>
          </cell>
          <cell r="V1410" t="str">
            <v>03-3495-1330</v>
          </cell>
          <cell r="W1410" t="str">
            <v>東京都品川区大崎一丁目１１番１号</v>
          </cell>
          <cell r="X1410" t="str">
            <v>141-0032</v>
          </cell>
          <cell r="Y1410" t="str">
            <v>中野　宇助</v>
          </cell>
          <cell r="Z1410" t="str">
            <v>25100H010</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cell r="S1411" t="str">
            <v>080-4173-7043</v>
          </cell>
          <cell r="T1411" t="str">
            <v>-</v>
          </cell>
          <cell r="U1411" t="str">
            <v>080-4173-7043</v>
          </cell>
          <cell r="V1411" t="str">
            <v>-</v>
          </cell>
          <cell r="W1411" t="str">
            <v>光市室積六丁目２番２０号</v>
          </cell>
          <cell r="X1411" t="str">
            <v>743-0007</v>
          </cell>
          <cell r="Y1411" t="str">
            <v>三好　英一</v>
          </cell>
          <cell r="Z1411" t="str">
            <v>25100H010</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cell r="S1412" t="str">
            <v>03-3569-0968</v>
          </cell>
          <cell r="T1412" t="str">
            <v>03-6215-9218</v>
          </cell>
          <cell r="U1412" t="str">
            <v>03-3569-0968</v>
          </cell>
          <cell r="V1412" t="str">
            <v>03-6215-9218</v>
          </cell>
          <cell r="W1412" t="str">
            <v>東京都港区東新橋一丁目５番２号　汐留シティセンター１０階</v>
          </cell>
          <cell r="X1412" t="str">
            <v>105-7110</v>
          </cell>
          <cell r="Y1412" t="str">
            <v>吉岡　高広</v>
          </cell>
          <cell r="Z1412" t="str">
            <v>25100H010</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cell r="S1413" t="str">
            <v>082-272-5868</v>
          </cell>
          <cell r="T1413" t="str">
            <v>082-272-2300</v>
          </cell>
          <cell r="U1413" t="str">
            <v>082-272-5868</v>
          </cell>
          <cell r="V1413" t="str">
            <v>082-272-2300</v>
          </cell>
          <cell r="W1413" t="str">
            <v>広島県広島市西区庚午中二丁目１１番１号</v>
          </cell>
          <cell r="X1413" t="str">
            <v>733-0822</v>
          </cell>
          <cell r="Y1413" t="str">
            <v>長谷川　一彦</v>
          </cell>
          <cell r="Z1413" t="str">
            <v>25100H010</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cell r="S1414" t="str">
            <v>03-5309-0310</v>
          </cell>
          <cell r="T1414" t="str">
            <v>03-5309-0312</v>
          </cell>
          <cell r="U1414" t="str">
            <v>03-5309-0310</v>
          </cell>
          <cell r="V1414" t="str">
            <v>03-5309-0312</v>
          </cell>
          <cell r="W1414" t="str">
            <v>東京都渋谷区代々木一丁目２２番１号</v>
          </cell>
          <cell r="X1414" t="str">
            <v>151-8404</v>
          </cell>
          <cell r="Y1414" t="str">
            <v>齋藤　英明</v>
          </cell>
          <cell r="Z1414" t="str">
            <v>25100H010</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cell r="S1415" t="str">
            <v>03-6675-8251</v>
          </cell>
          <cell r="T1415" t="str">
            <v>03-6845-7870</v>
          </cell>
          <cell r="U1415" t="str">
            <v>03-6675-8251</v>
          </cell>
          <cell r="V1415" t="str">
            <v>03-6845-7870</v>
          </cell>
          <cell r="W1415" t="str">
            <v>東京都江東区有明三丁目７番１８号　有明セントラルタワー７階</v>
          </cell>
          <cell r="X1415" t="str">
            <v>135-0063</v>
          </cell>
          <cell r="Y1415" t="str">
            <v>北川　和毅</v>
          </cell>
          <cell r="Z1415" t="str">
            <v>25100H010</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cell r="S1416" t="str">
            <v>0827-21-2291</v>
          </cell>
          <cell r="T1416" t="str">
            <v>0827-21-2293</v>
          </cell>
          <cell r="U1416" t="str">
            <v>0827-21-2291</v>
          </cell>
          <cell r="V1416" t="str">
            <v>0827-21-2293</v>
          </cell>
          <cell r="W1416" t="str">
            <v>岩国市麻里布町一丁目５番２６号</v>
          </cell>
          <cell r="X1416" t="str">
            <v>740-0018</v>
          </cell>
          <cell r="Y1416" t="str">
            <v>八山　浩俊</v>
          </cell>
          <cell r="Z1416" t="str">
            <v>25100H010</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cell r="S1417" t="str">
            <v>03-6212-6800</v>
          </cell>
          <cell r="T1417" t="str">
            <v>-</v>
          </cell>
          <cell r="U1417" t="str">
            <v>03-6212-6800</v>
          </cell>
          <cell r="V1417" t="str">
            <v>-</v>
          </cell>
          <cell r="W1417" t="str">
            <v>東京都千代田区大手町一丁目１番１号大手町パークビルディング</v>
          </cell>
          <cell r="X1417" t="str">
            <v>100-0004</v>
          </cell>
          <cell r="Y1417" t="str">
            <v>久保田　正崇</v>
          </cell>
          <cell r="Z1417" t="str">
            <v>25100H010</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cell r="S1418" t="str">
            <v>03-6452-8181</v>
          </cell>
          <cell r="T1418" t="str">
            <v>03-6452-8160</v>
          </cell>
          <cell r="U1418" t="str">
            <v>03-6452-8181</v>
          </cell>
          <cell r="V1418" t="str">
            <v>03-6452-8160</v>
          </cell>
          <cell r="W1418" t="str">
            <v>東京都港区浜松町一丁目２５番７号</v>
          </cell>
          <cell r="X1418" t="str">
            <v>105-8543</v>
          </cell>
          <cell r="Y1418" t="str">
            <v>髙須　康有</v>
          </cell>
          <cell r="Z1418" t="str">
            <v>25100H010</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cell r="S1419" t="str">
            <v>093-591-2530</v>
          </cell>
          <cell r="T1419" t="str">
            <v>093-561-5342</v>
          </cell>
          <cell r="U1419" t="str">
            <v>093-591-2530</v>
          </cell>
          <cell r="V1419" t="str">
            <v>093-561-5342</v>
          </cell>
          <cell r="W1419" t="str">
            <v>福岡県北九州市小倉北区室町三丁目１番２号</v>
          </cell>
          <cell r="X1419" t="str">
            <v>803-0812</v>
          </cell>
          <cell r="Y1419" t="str">
            <v>野田　誠吾</v>
          </cell>
          <cell r="Z1419" t="str">
            <v>25100H010</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cell r="S1420" t="str">
            <v>084-920-0111</v>
          </cell>
          <cell r="T1420" t="str">
            <v>084-920-0116</v>
          </cell>
          <cell r="U1420" t="str">
            <v>084-920-0111</v>
          </cell>
          <cell r="V1420" t="str">
            <v>084-920-0116</v>
          </cell>
          <cell r="W1420" t="str">
            <v>広島県福山市港町一丁目１５番２７号</v>
          </cell>
          <cell r="X1420" t="str">
            <v>721-0964</v>
          </cell>
          <cell r="Y1420" t="str">
            <v>中原　貴裕</v>
          </cell>
          <cell r="Z1420" t="str">
            <v>25200H006</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cell r="S1421" t="str">
            <v>06-6373-0440</v>
          </cell>
          <cell r="T1421" t="str">
            <v>06-6373-0441</v>
          </cell>
          <cell r="U1421" t="str">
            <v>06-6373-0440</v>
          </cell>
          <cell r="V1421" t="str">
            <v>06-6373-0441</v>
          </cell>
          <cell r="W1421" t="str">
            <v>大阪府大阪市北区中崎西二丁目４番１２号梅田センタービル</v>
          </cell>
          <cell r="X1421" t="str">
            <v>530-0015</v>
          </cell>
          <cell r="Y1421" t="str">
            <v>船橋　俊郎</v>
          </cell>
          <cell r="Z1421" t="str">
            <v>25200H006</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cell r="S1422" t="str">
            <v>06-4807-6371</v>
          </cell>
          <cell r="T1422" t="str">
            <v>06-4807-6372</v>
          </cell>
          <cell r="U1422" t="str">
            <v>06-4807-6371</v>
          </cell>
          <cell r="V1422" t="str">
            <v>06-4807-6372</v>
          </cell>
          <cell r="W1422" t="str">
            <v>大阪府大阪市淀川区宮原三丁目４番３０号ニッセイ新大阪ビル</v>
          </cell>
          <cell r="X1422" t="str">
            <v>532-0003</v>
          </cell>
          <cell r="Y1422" t="str">
            <v>大浦　淳司</v>
          </cell>
          <cell r="Z1422" t="str">
            <v>25200H006</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cell r="S1423" t="str">
            <v>03-6824-2380</v>
          </cell>
          <cell r="T1423" t="str">
            <v>03-6701-7550</v>
          </cell>
          <cell r="U1423" t="str">
            <v>03-6824-2380</v>
          </cell>
          <cell r="V1423" t="str">
            <v>03-6701-7550</v>
          </cell>
          <cell r="W1423" t="str">
            <v>東京都千代田区富士見二丁目７番２号ステージビルディング１３階</v>
          </cell>
          <cell r="X1423" t="str">
            <v>102-0071</v>
          </cell>
          <cell r="Y1423" t="str">
            <v>天野　光善</v>
          </cell>
          <cell r="Z1423" t="str">
            <v>25100H010</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cell r="S1424" t="str">
            <v>03-5432-9906</v>
          </cell>
          <cell r="T1424" t="str">
            <v>03-5432-9907</v>
          </cell>
          <cell r="U1424" t="str">
            <v>03-5432-9906</v>
          </cell>
          <cell r="V1424" t="str">
            <v>03-5432-9907</v>
          </cell>
          <cell r="W1424" t="str">
            <v>東京都港区芝五丁目１４－１３アセンド三田７階</v>
          </cell>
          <cell r="X1424" t="str">
            <v>108-0014</v>
          </cell>
          <cell r="Y1424" t="str">
            <v>辻村　直也</v>
          </cell>
          <cell r="Z1424" t="str">
            <v>25200H006</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cell r="S1425" t="str">
            <v>082-251-7238</v>
          </cell>
          <cell r="T1425" t="str">
            <v>082-252-1146</v>
          </cell>
          <cell r="U1425" t="str">
            <v>082-251-7238</v>
          </cell>
          <cell r="V1425" t="str">
            <v>082-252-1146</v>
          </cell>
          <cell r="W1425" t="str">
            <v>広島県広島市南区比治山本町１５番２０号</v>
          </cell>
          <cell r="X1425" t="str">
            <v>732-0816</v>
          </cell>
          <cell r="Y1425" t="str">
            <v>田中　研治</v>
          </cell>
          <cell r="Z1425" t="str">
            <v>25200H006</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cell r="S1426" t="str">
            <v>06-6378-8733</v>
          </cell>
          <cell r="T1426" t="str">
            <v>06-6378-8744</v>
          </cell>
          <cell r="U1426" t="str">
            <v>06-6378-8733</v>
          </cell>
          <cell r="V1426" t="str">
            <v>06-6378-8744</v>
          </cell>
          <cell r="W1426" t="str">
            <v>大阪府吹田市垂水町三丁目２１番１０号</v>
          </cell>
          <cell r="X1426" t="str">
            <v>564-0062</v>
          </cell>
          <cell r="Y1426" t="str">
            <v>松浦　哲哉</v>
          </cell>
          <cell r="Z1426" t="str">
            <v>25100H010</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cell r="S1427" t="str">
            <v>03-6722-0200</v>
          </cell>
          <cell r="T1427" t="str">
            <v>03-6722-0211</v>
          </cell>
          <cell r="U1427" t="str">
            <v>03-6722-0200</v>
          </cell>
          <cell r="V1427" t="str">
            <v>03-6722-0211</v>
          </cell>
          <cell r="W1427" t="str">
            <v>東京都港区芝二丁目２８番１１号</v>
          </cell>
          <cell r="X1427" t="str">
            <v>105-0014</v>
          </cell>
          <cell r="Y1427" t="str">
            <v>中川　隆太郎</v>
          </cell>
          <cell r="Z1427" t="str">
            <v>10600H006</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cell r="S1429" t="str">
            <v>083-922-4277</v>
          </cell>
          <cell r="T1429" t="str">
            <v>083-922-9043</v>
          </cell>
          <cell r="U1429" t="str">
            <v>083-922-4277</v>
          </cell>
          <cell r="V1429" t="str">
            <v>083-922-9043</v>
          </cell>
          <cell r="W1429" t="str">
            <v>山口市大内問田一丁目１６番２３号</v>
          </cell>
          <cell r="X1429" t="str">
            <v>753-0241</v>
          </cell>
          <cell r="Y1429" t="str">
            <v>吉村　貴三朗</v>
          </cell>
          <cell r="Z1429" t="str">
            <v>25100H010</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cell r="S1430" t="str">
            <v>0836-31-0717</v>
          </cell>
          <cell r="T1430" t="str">
            <v>0836-31-0718</v>
          </cell>
          <cell r="U1430" t="str">
            <v>0836-31-0717</v>
          </cell>
          <cell r="V1430" t="str">
            <v>0836-31-0718</v>
          </cell>
          <cell r="W1430" t="str">
            <v>宇部市昭和町三丁目４番１３号</v>
          </cell>
          <cell r="X1430" t="str">
            <v>755-0011</v>
          </cell>
          <cell r="Y1430" t="str">
            <v>石井　キミ子</v>
          </cell>
          <cell r="Z1430" t="str">
            <v>25200H006</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cell r="S1431" t="str">
            <v>0836-21-6437</v>
          </cell>
          <cell r="T1431" t="str">
            <v>0836-21-6463</v>
          </cell>
          <cell r="U1431" t="str">
            <v>0836-21-6437</v>
          </cell>
          <cell r="V1431" t="str">
            <v>0836-21-6463</v>
          </cell>
          <cell r="W1431" t="str">
            <v>宇部市東新川町６番７号</v>
          </cell>
          <cell r="X1431" t="str">
            <v>755-0019</v>
          </cell>
          <cell r="Y1431" t="str">
            <v>井上　剛治</v>
          </cell>
          <cell r="Z1431" t="str">
            <v>25200H006</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cell r="S1432" t="str">
            <v>083-258-4733</v>
          </cell>
          <cell r="T1432" t="str">
            <v>083-258-4733</v>
          </cell>
          <cell r="U1432" t="str">
            <v>083-258-4733</v>
          </cell>
          <cell r="V1432" t="str">
            <v>083-258-4733</v>
          </cell>
          <cell r="W1432" t="str">
            <v>下関市横野町四丁目２番２３号</v>
          </cell>
          <cell r="X1432" t="str">
            <v>759-6604</v>
          </cell>
          <cell r="Y1432" t="str">
            <v>伊村　清志</v>
          </cell>
          <cell r="Z1432" t="str">
            <v>25100H010</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cell r="S1433" t="str">
            <v>082-893-3055</v>
          </cell>
          <cell r="T1433" t="str">
            <v>082-893-0943</v>
          </cell>
          <cell r="U1433" t="str">
            <v>082-893-3055</v>
          </cell>
          <cell r="V1433" t="str">
            <v>082-893-0943</v>
          </cell>
          <cell r="W1433" t="str">
            <v>広島県広島市安芸区中野一丁目７番２号</v>
          </cell>
          <cell r="X1433" t="str">
            <v>739-0321</v>
          </cell>
          <cell r="Y1433" t="str">
            <v>今中　泰雅</v>
          </cell>
          <cell r="Z1433" t="str">
            <v>25100H010</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cell r="S1434" t="str">
            <v>0837-26-4141</v>
          </cell>
          <cell r="T1434" t="str">
            <v>0837-26-2255</v>
          </cell>
          <cell r="U1434" t="str">
            <v>0837-26-4141</v>
          </cell>
          <cell r="V1434" t="str">
            <v>0837-26-2255</v>
          </cell>
          <cell r="W1434" t="str">
            <v>長門市仙崎８４７番地の１</v>
          </cell>
          <cell r="X1434" t="str">
            <v>759-4106</v>
          </cell>
          <cell r="Y1434" t="str">
            <v>重村　健也</v>
          </cell>
          <cell r="Z1434" t="str">
            <v>25100H010</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cell r="S1435" t="str">
            <v>0820-52-2177</v>
          </cell>
          <cell r="T1435" t="str">
            <v>0820-52-4714</v>
          </cell>
          <cell r="U1435" t="str">
            <v>0820-52-2177</v>
          </cell>
          <cell r="V1435" t="str">
            <v>0820-52-4714</v>
          </cell>
          <cell r="W1435" t="str">
            <v>田布施町大字波野１６４番地の１０</v>
          </cell>
          <cell r="X1435" t="str">
            <v>742-1502</v>
          </cell>
          <cell r="Y1435" t="str">
            <v>播元　妙子</v>
          </cell>
          <cell r="Z1435" t="str">
            <v>25100H010</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cell r="S1436" t="str">
            <v>0836-33-0355</v>
          </cell>
          <cell r="T1436" t="str">
            <v>0836-31-9391</v>
          </cell>
          <cell r="U1436" t="str">
            <v>0836-33-0355</v>
          </cell>
          <cell r="V1436" t="str">
            <v>0836-31-9391</v>
          </cell>
          <cell r="W1436" t="str">
            <v>宇部市大字小串６６８番地の３</v>
          </cell>
          <cell r="X1436" t="str">
            <v>755-0067</v>
          </cell>
          <cell r="Y1436" t="str">
            <v>内山　冨士雄</v>
          </cell>
          <cell r="Z1436" t="str">
            <v>25100H010</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cell r="S1437" t="str">
            <v>0836-67-2800</v>
          </cell>
          <cell r="T1437" t="str">
            <v>0836-67-2810</v>
          </cell>
          <cell r="U1437" t="str">
            <v>0836-67-2800</v>
          </cell>
          <cell r="V1437" t="str">
            <v>0836-67-2810</v>
          </cell>
          <cell r="W1437" t="str">
            <v>宇部市大字矢矯４３９番地</v>
          </cell>
          <cell r="X1437" t="str">
            <v>757-0217</v>
          </cell>
          <cell r="Y1437" t="str">
            <v>下井　洋美</v>
          </cell>
          <cell r="Z1437" t="str">
            <v>25100H010</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cell r="S1438" t="str">
            <v>082-272-9000</v>
          </cell>
          <cell r="T1438" t="str">
            <v>082-272-1230</v>
          </cell>
          <cell r="U1438" t="str">
            <v>082-272-9000</v>
          </cell>
          <cell r="V1438" t="str">
            <v>082-272-1230</v>
          </cell>
          <cell r="W1438" t="str">
            <v>広島県広島市西区己斐本町三丁目１３番１６号</v>
          </cell>
          <cell r="X1438" t="str">
            <v>733-0812</v>
          </cell>
          <cell r="Y1438" t="str">
            <v>長田　智久</v>
          </cell>
          <cell r="Z1438" t="str">
            <v>25100H010</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cell r="S1439" t="str">
            <v>0827-21-5111</v>
          </cell>
          <cell r="T1439" t="str">
            <v>0827-21-5119</v>
          </cell>
          <cell r="U1439" t="str">
            <v>0827-21-5111</v>
          </cell>
          <cell r="V1439" t="str">
            <v>0827-21-5119</v>
          </cell>
          <cell r="W1439" t="str">
            <v>岩国市麻里布町一丁目８番３３号</v>
          </cell>
          <cell r="X1439" t="str">
            <v>740-0018</v>
          </cell>
          <cell r="Y1439" t="str">
            <v>鎌田　俊樹</v>
          </cell>
          <cell r="Z1439" t="str">
            <v>25100H010</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cell r="S1440" t="str">
            <v>083-922-7611</v>
          </cell>
          <cell r="T1440" t="str">
            <v>083-924-2721</v>
          </cell>
          <cell r="U1440" t="str">
            <v>083-922-7611</v>
          </cell>
          <cell r="V1440" t="str">
            <v>083-924-2721</v>
          </cell>
          <cell r="W1440" t="str">
            <v>山口市朝田９２８番地１</v>
          </cell>
          <cell r="X1440" t="str">
            <v>753-0871</v>
          </cell>
          <cell r="Y1440" t="str">
            <v>大隅　正和</v>
          </cell>
          <cell r="Z1440" t="str">
            <v>25100H010</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cell r="S1441" t="str">
            <v>0838-25-1584</v>
          </cell>
          <cell r="T1441" t="str">
            <v>0838-25-5707</v>
          </cell>
          <cell r="U1441" t="str">
            <v>0838-25-1584</v>
          </cell>
          <cell r="V1441" t="str">
            <v>0838-25-5707</v>
          </cell>
          <cell r="W1441" t="str">
            <v>萩市大字椿東２３５７番地の３</v>
          </cell>
          <cell r="X1441" t="str">
            <v>758-0011</v>
          </cell>
          <cell r="Y1441" t="str">
            <v>岡村　和男</v>
          </cell>
          <cell r="Z1441" t="str">
            <v>25100H010</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cell r="S1442" t="str">
            <v>0835-22-3433</v>
          </cell>
          <cell r="T1442" t="str">
            <v>0835-22-9179</v>
          </cell>
          <cell r="U1442" t="str">
            <v>0835-22-3433</v>
          </cell>
          <cell r="V1442" t="str">
            <v>0835-22-9179</v>
          </cell>
          <cell r="W1442" t="str">
            <v>防府市新築地町３２番地の１２</v>
          </cell>
          <cell r="X1442" t="str">
            <v>747-0824</v>
          </cell>
          <cell r="Y1442" t="str">
            <v>德弘　潔</v>
          </cell>
          <cell r="Z1442" t="str">
            <v>25100H010</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cell r="S1443" t="str">
            <v>03-6719-7111</v>
          </cell>
          <cell r="T1443" t="str">
            <v>03-6719-7001</v>
          </cell>
          <cell r="U1443" t="str">
            <v>03-6719-7111</v>
          </cell>
          <cell r="V1443" t="str">
            <v>03-6719-7001</v>
          </cell>
          <cell r="W1443" t="str">
            <v>東京都港区港南二丁目１６番６号</v>
          </cell>
          <cell r="X1443" t="str">
            <v>108-8225</v>
          </cell>
          <cell r="Y1443" t="str">
            <v>平賀　剛</v>
          </cell>
          <cell r="Z1443" t="str">
            <v>25200H006</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cell r="S1444" t="str">
            <v>083-932-7458</v>
          </cell>
          <cell r="T1444" t="str">
            <v>083-932-7459</v>
          </cell>
          <cell r="U1444" t="str">
            <v>083-932-7458</v>
          </cell>
          <cell r="V1444" t="str">
            <v>083-932-7459</v>
          </cell>
          <cell r="W1444" t="str">
            <v>山口市湯田温泉二丁目５番１８号</v>
          </cell>
          <cell r="X1444" t="str">
            <v>753-0056</v>
          </cell>
          <cell r="Y1444" t="str">
            <v>中村　宣之</v>
          </cell>
          <cell r="Z1444" t="str">
            <v>25100H010</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cell r="S1445" t="str">
            <v>083-902-2100</v>
          </cell>
          <cell r="T1445" t="str">
            <v>083-902-2101</v>
          </cell>
          <cell r="U1445" t="str">
            <v>083-902-2100</v>
          </cell>
          <cell r="V1445" t="str">
            <v>083-902-2101</v>
          </cell>
          <cell r="W1445" t="str">
            <v>山口市宮野下１３９５番地１</v>
          </cell>
          <cell r="X1445" t="str">
            <v>753-0011</v>
          </cell>
          <cell r="Y1445" t="str">
            <v>藏増　卓朗</v>
          </cell>
          <cell r="Z1445" t="str">
            <v>25100H010</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cell r="S1446" t="str">
            <v>0834-21-3344</v>
          </cell>
          <cell r="T1446" t="str">
            <v>0834-22-2809</v>
          </cell>
          <cell r="U1446" t="str">
            <v>0834-21-3344</v>
          </cell>
          <cell r="V1446" t="str">
            <v>0834-22-2809</v>
          </cell>
          <cell r="W1446" t="str">
            <v>周南市一番町４１７７番地</v>
          </cell>
          <cell r="X1446" t="str">
            <v>745-0872</v>
          </cell>
          <cell r="Y1446" t="str">
            <v>西本　恵三</v>
          </cell>
          <cell r="Z1446" t="str">
            <v>25100H010</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cell r="S1447" t="str">
            <v>0834-22-9211</v>
          </cell>
          <cell r="T1447" t="str">
            <v>0834-22-9212</v>
          </cell>
          <cell r="U1447" t="str">
            <v>0834-22-9211</v>
          </cell>
          <cell r="V1447" t="str">
            <v>0834-22-9212</v>
          </cell>
          <cell r="W1447" t="str">
            <v>周南市大字徳山５８５３番地の２</v>
          </cell>
          <cell r="X1447" t="str">
            <v>745-0874</v>
          </cell>
          <cell r="Y1447" t="str">
            <v>横道　秀彦</v>
          </cell>
          <cell r="Z1447" t="str">
            <v>25100H010</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cell r="S1448" t="str">
            <v>0833-41-2626</v>
          </cell>
          <cell r="T1448" t="str">
            <v>0833-43-5047</v>
          </cell>
          <cell r="U1448" t="str">
            <v>0833-41-2626</v>
          </cell>
          <cell r="V1448" t="str">
            <v>0833-43-5047</v>
          </cell>
          <cell r="W1448" t="str">
            <v>下松市中島町二丁目１番４５号</v>
          </cell>
          <cell r="X1448" t="str">
            <v>744-0077</v>
          </cell>
          <cell r="Y1448" t="str">
            <v>近藤　潤志</v>
          </cell>
          <cell r="Z1448" t="str">
            <v>25100H010</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cell r="S1449" t="str">
            <v>082-501-0800</v>
          </cell>
          <cell r="T1449" t="str">
            <v>082-501-0823</v>
          </cell>
          <cell r="U1449" t="str">
            <v>082-501-0800</v>
          </cell>
          <cell r="V1449" t="str">
            <v>082-501-0823</v>
          </cell>
          <cell r="W1449" t="str">
            <v>広島県広島市西区草津港三丁目３番３３号</v>
          </cell>
          <cell r="X1449" t="str">
            <v>733-8620</v>
          </cell>
          <cell r="Y1449" t="str">
            <v>宅味　義博</v>
          </cell>
          <cell r="Z1449" t="str">
            <v>25100H010</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cell r="S1450" t="str">
            <v>082-232-4286</v>
          </cell>
          <cell r="T1450" t="str">
            <v>082-232-6573</v>
          </cell>
          <cell r="U1450" t="str">
            <v>082-232-4286</v>
          </cell>
          <cell r="V1450" t="str">
            <v>082-232-6573</v>
          </cell>
          <cell r="W1450" t="str">
            <v>広島県広島市中区舟入南一丁目１番１８号</v>
          </cell>
          <cell r="X1450" t="str">
            <v>730-0847</v>
          </cell>
          <cell r="Y1450" t="str">
            <v>田中　康義</v>
          </cell>
          <cell r="Z1450" t="str">
            <v>25200H006</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cell r="S1451" t="str">
            <v>0833-71-0251</v>
          </cell>
          <cell r="T1451" t="str">
            <v>0833-72-6677</v>
          </cell>
          <cell r="U1451" t="str">
            <v>0833-71-0251</v>
          </cell>
          <cell r="V1451" t="str">
            <v>0833-72-6677</v>
          </cell>
          <cell r="W1451" t="str">
            <v>光市虹ケ浜三丁目４番８号</v>
          </cell>
          <cell r="X1451" t="str">
            <v>743-0022</v>
          </cell>
          <cell r="Y1451" t="str">
            <v>古川　雅之</v>
          </cell>
          <cell r="Z1451" t="str">
            <v>25200H006</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cell r="S1452" t="str">
            <v>083-252-2188</v>
          </cell>
          <cell r="T1452" t="str">
            <v>083-255-0726</v>
          </cell>
          <cell r="U1452" t="str">
            <v>083-252-2188</v>
          </cell>
          <cell r="V1452" t="str">
            <v>083-255-0726</v>
          </cell>
          <cell r="W1452" t="str">
            <v>下関市大学町二丁目１番２号</v>
          </cell>
          <cell r="X1452" t="str">
            <v>751-0831</v>
          </cell>
          <cell r="Y1452" t="str">
            <v>飴山　晶</v>
          </cell>
          <cell r="Z1452" t="str">
            <v>25100H010</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cell r="S1453" t="str">
            <v>083-972-5678</v>
          </cell>
          <cell r="T1453" t="str">
            <v>083-973-1912</v>
          </cell>
          <cell r="U1453" t="str">
            <v>083-972-5678</v>
          </cell>
          <cell r="V1453" t="str">
            <v>083-973-1912</v>
          </cell>
          <cell r="W1453" t="str">
            <v>山口市小郡東津二丁目１０番１号</v>
          </cell>
          <cell r="X1453" t="str">
            <v>754-0071</v>
          </cell>
          <cell r="Y1453" t="str">
            <v>藤田　育夫</v>
          </cell>
          <cell r="Z1453" t="str">
            <v>25100H010</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cell r="S1454" t="str">
            <v>0827-43-4391</v>
          </cell>
          <cell r="T1454" t="str">
            <v>0827-43-4392</v>
          </cell>
          <cell r="U1454" t="str">
            <v>0827-43-4391</v>
          </cell>
          <cell r="V1454" t="str">
            <v>0827-43-4392</v>
          </cell>
          <cell r="W1454" t="str">
            <v>岩国市錦見八丁目７番５号</v>
          </cell>
          <cell r="X1454" t="str">
            <v>741-0061</v>
          </cell>
          <cell r="Y1454" t="str">
            <v>今田　成則</v>
          </cell>
          <cell r="Z1454" t="str">
            <v>25100H010</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cell r="S1455" t="str">
            <v>083-245-0707</v>
          </cell>
          <cell r="T1455" t="str">
            <v>083-245-5227</v>
          </cell>
          <cell r="U1455" t="str">
            <v>083-245-0707</v>
          </cell>
          <cell r="V1455" t="str">
            <v>083-245-5227</v>
          </cell>
          <cell r="W1455" t="str">
            <v>下関市長府宮の内町２番１７号</v>
          </cell>
          <cell r="X1455" t="str">
            <v>752-0967</v>
          </cell>
          <cell r="Y1455" t="str">
            <v>瀬戸　善夫</v>
          </cell>
          <cell r="Z1455" t="str">
            <v>25200H006</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cell r="S1456" t="str">
            <v>03-5323-4111</v>
          </cell>
          <cell r="T1456" t="str">
            <v>03-5323-4147</v>
          </cell>
          <cell r="U1456" t="str">
            <v>03-5323-4111</v>
          </cell>
          <cell r="V1456" t="str">
            <v>03-5323-4147</v>
          </cell>
          <cell r="W1456" t="str">
            <v>東京都新宿区西新宿六丁目２２番１号</v>
          </cell>
          <cell r="X1456" t="str">
            <v>163-1119</v>
          </cell>
          <cell r="Y1456" t="str">
            <v>狩野　伸彌</v>
          </cell>
          <cell r="Z1456" t="str">
            <v>25100H010</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cell r="S1457" t="str">
            <v>0838-22-1131</v>
          </cell>
          <cell r="T1457" t="str">
            <v>0838-25-5266</v>
          </cell>
          <cell r="U1457" t="str">
            <v>0838-22-1131</v>
          </cell>
          <cell r="V1457" t="str">
            <v>0838-25-5266</v>
          </cell>
          <cell r="W1457" t="str">
            <v>萩市大字平安古町５６２番地の５</v>
          </cell>
          <cell r="X1457" t="str">
            <v>758-0074</v>
          </cell>
          <cell r="Y1457" t="str">
            <v>竹下　雅博</v>
          </cell>
          <cell r="Z1457" t="str">
            <v>25200H006</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cell r="S1458" t="str">
            <v>083-925-4651</v>
          </cell>
          <cell r="T1458" t="str">
            <v>083-925-4670</v>
          </cell>
          <cell r="U1458" t="str">
            <v>083-925-4651</v>
          </cell>
          <cell r="V1458" t="str">
            <v>083-925-4670</v>
          </cell>
          <cell r="W1458" t="str">
            <v>山口市宮野上１６９６番地の１</v>
          </cell>
          <cell r="X1458" t="str">
            <v>753-0001</v>
          </cell>
          <cell r="Y1458" t="str">
            <v>竹下　隆司</v>
          </cell>
          <cell r="Z1458" t="str">
            <v>25100H010</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cell r="S1459" t="str">
            <v>0836-54-0140</v>
          </cell>
          <cell r="T1459" t="str">
            <v>0836-54-0144</v>
          </cell>
          <cell r="U1459" t="str">
            <v>0836-54-0140</v>
          </cell>
          <cell r="V1459" t="str">
            <v>0836-54-0144</v>
          </cell>
          <cell r="W1459" t="str">
            <v>宇部市大字西岐波５０１９番８</v>
          </cell>
          <cell r="X1459" t="str">
            <v>755-0151</v>
          </cell>
          <cell r="Y1459" t="str">
            <v>篠原　亘</v>
          </cell>
          <cell r="Z1459" t="str">
            <v>25100H010</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cell r="S1460" t="str">
            <v>083-252-8845</v>
          </cell>
          <cell r="T1460" t="str">
            <v>083-252-8847</v>
          </cell>
          <cell r="U1460" t="str">
            <v>083-252-8845</v>
          </cell>
          <cell r="V1460" t="str">
            <v>083-252-8847</v>
          </cell>
          <cell r="W1460" t="str">
            <v>下関市宝町３番３１号</v>
          </cell>
          <cell r="X1460" t="str">
            <v>751-0822</v>
          </cell>
          <cell r="Y1460" t="str">
            <v>河東　利英</v>
          </cell>
          <cell r="Z1460" t="str">
            <v>25200H006</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cell r="S1461" t="str">
            <v>083-774-2811</v>
          </cell>
          <cell r="T1461" t="str">
            <v>083-774-2833</v>
          </cell>
          <cell r="U1461" t="str">
            <v>083-774-2811</v>
          </cell>
          <cell r="V1461" t="str">
            <v>083-774-2833</v>
          </cell>
          <cell r="W1461" t="str">
            <v>下関市豊浦町大字川棚６２７６番地の１</v>
          </cell>
          <cell r="X1461" t="str">
            <v>759-6301</v>
          </cell>
          <cell r="Y1461" t="str">
            <v>竹田　ゆみ子</v>
          </cell>
          <cell r="Z1461" t="str">
            <v>25100H010</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cell r="S1462" t="str">
            <v>0836-83-4376</v>
          </cell>
          <cell r="T1462" t="str">
            <v>0836-83-4378</v>
          </cell>
          <cell r="U1462" t="str">
            <v>0836-83-4376</v>
          </cell>
          <cell r="V1462" t="str">
            <v>0836-83-4378</v>
          </cell>
          <cell r="W1462" t="str">
            <v>山陽小野田市大字西高泊１３５２番地１１</v>
          </cell>
          <cell r="X1462" t="str">
            <v>756-0036</v>
          </cell>
          <cell r="Y1462" t="str">
            <v>吉永　英人</v>
          </cell>
          <cell r="Z1462" t="str">
            <v>25100H010</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cell r="S1463" t="str">
            <v>083-223-2112</v>
          </cell>
          <cell r="T1463" t="str">
            <v>083-232-2930</v>
          </cell>
          <cell r="U1463" t="str">
            <v>083-223-2112</v>
          </cell>
          <cell r="V1463" t="str">
            <v>083-232-2930</v>
          </cell>
          <cell r="W1463" t="str">
            <v>下関市本町三丁目１番１号</v>
          </cell>
          <cell r="X1463" t="str">
            <v>751-0815</v>
          </cell>
          <cell r="Y1463" t="str">
            <v>三喜田　修一</v>
          </cell>
          <cell r="Z1463" t="str">
            <v>25100H010</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cell r="S1464" t="str">
            <v>0838-25-2253</v>
          </cell>
          <cell r="T1464" t="str">
            <v>0838-26-0588</v>
          </cell>
          <cell r="U1464" t="str">
            <v>0838-25-2253</v>
          </cell>
          <cell r="V1464" t="str">
            <v>0838-26-0588</v>
          </cell>
          <cell r="W1464" t="str">
            <v>萩市大字土原１７３番地の３</v>
          </cell>
          <cell r="X1464" t="str">
            <v>758-0025</v>
          </cell>
          <cell r="Y1464" t="str">
            <v>松浦　道子</v>
          </cell>
          <cell r="Z1464" t="str">
            <v>25100H010</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cell r="S1465" t="str">
            <v>0838-25-0641</v>
          </cell>
          <cell r="T1465" t="str">
            <v>0838-22-4388</v>
          </cell>
          <cell r="U1465" t="str">
            <v>0838-25-0641</v>
          </cell>
          <cell r="V1465" t="str">
            <v>0838-22-4388</v>
          </cell>
          <cell r="W1465" t="str">
            <v>萩市大字椿東５６０７番地の２</v>
          </cell>
          <cell r="X1465" t="str">
            <v>758-0011</v>
          </cell>
          <cell r="Y1465" t="str">
            <v>平元 秀利</v>
          </cell>
          <cell r="Z1465" t="str">
            <v>25100H010</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cell r="S1466" t="str">
            <v>0836-41-5111</v>
          </cell>
          <cell r="T1466" t="str">
            <v>0836-41-5600</v>
          </cell>
          <cell r="U1466" t="str">
            <v>0836-41-5111</v>
          </cell>
          <cell r="V1466" t="str">
            <v>0836-41-5600</v>
          </cell>
          <cell r="W1466" t="str">
            <v>宇部市善和５９１－３</v>
          </cell>
          <cell r="X1466" t="str">
            <v>759-0134</v>
          </cell>
          <cell r="Y1466" t="str">
            <v>上村　隆晃</v>
          </cell>
          <cell r="Z1466" t="str">
            <v>25100H010</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cell r="S1467" t="str">
            <v>0836-31-1565</v>
          </cell>
          <cell r="T1467" t="str">
            <v>0836-22-0375</v>
          </cell>
          <cell r="U1467" t="str">
            <v>0836-31-1565</v>
          </cell>
          <cell r="V1467" t="str">
            <v>0836-22-0375</v>
          </cell>
          <cell r="W1467" t="str">
            <v>宇部市文京町６番３３号</v>
          </cell>
          <cell r="X1467" t="str">
            <v>755-0056</v>
          </cell>
          <cell r="Y1467" t="str">
            <v>柴田　泰広</v>
          </cell>
          <cell r="Z1467" t="str">
            <v>25100H010</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cell r="S1468" t="str">
            <v>044-866-1111</v>
          </cell>
          <cell r="T1468" t="str">
            <v>044-861-7878</v>
          </cell>
          <cell r="U1468" t="str">
            <v>044-866-1111</v>
          </cell>
          <cell r="V1468" t="str">
            <v>044-861-7878</v>
          </cell>
          <cell r="W1468" t="str">
            <v>神奈川県川崎市高津区末長三丁目３番１７号</v>
          </cell>
          <cell r="X1468" t="str">
            <v>213-8502</v>
          </cell>
          <cell r="Y1468" t="str">
            <v>増田　幸司</v>
          </cell>
          <cell r="Z1468" t="str">
            <v>25200H006</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cell r="S1469" t="str">
            <v>0838-22-2417</v>
          </cell>
          <cell r="T1469" t="str">
            <v>0838-22-2832</v>
          </cell>
          <cell r="U1469" t="str">
            <v>0838-22-2417</v>
          </cell>
          <cell r="V1469" t="str">
            <v>0838-22-2832</v>
          </cell>
          <cell r="W1469" t="str">
            <v>萩市大字御許町８０番地の３</v>
          </cell>
          <cell r="X1469" t="str">
            <v>758-0042</v>
          </cell>
          <cell r="Y1469" t="str">
            <v>安部　正彦</v>
          </cell>
          <cell r="Z1469" t="str">
            <v>25200H006</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cell r="S1470" t="str">
            <v>0838-25-1522</v>
          </cell>
          <cell r="T1470" t="str">
            <v>0838-25-1526</v>
          </cell>
          <cell r="U1470" t="str">
            <v>0838-25-1522</v>
          </cell>
          <cell r="V1470" t="str">
            <v>0838-25-1526</v>
          </cell>
          <cell r="W1470" t="str">
            <v>萩市大字椿東５７１４番地１２１</v>
          </cell>
          <cell r="X1470" t="str">
            <v>758-0011</v>
          </cell>
          <cell r="Y1470" t="str">
            <v>小野　英明</v>
          </cell>
          <cell r="Z1470" t="str">
            <v>25200H006</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cell r="S1471" t="str">
            <v>0820-22-1358</v>
          </cell>
          <cell r="T1471" t="str">
            <v>0820-23-5065</v>
          </cell>
          <cell r="U1471" t="str">
            <v>0820-22-1358</v>
          </cell>
          <cell r="V1471" t="str">
            <v>0820-23-5065</v>
          </cell>
          <cell r="W1471" t="str">
            <v>柳井市土手町２番２２号</v>
          </cell>
          <cell r="X1471" t="str">
            <v>742-0004</v>
          </cell>
          <cell r="Y1471" t="str">
            <v>増田　義夫</v>
          </cell>
          <cell r="Z1471" t="str">
            <v>25200H006</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cell r="S1472" t="str">
            <v>0827-21-8238</v>
          </cell>
          <cell r="T1472" t="str">
            <v>0827-23-6532</v>
          </cell>
          <cell r="U1472" t="str">
            <v>0827-21-8238</v>
          </cell>
          <cell r="V1472" t="str">
            <v>0827-23-6532</v>
          </cell>
          <cell r="W1472" t="str">
            <v>岩国市三笠町三丁目３番７号</v>
          </cell>
          <cell r="X1472" t="str">
            <v>740-0016</v>
          </cell>
          <cell r="Y1472" t="str">
            <v>吉良　昭治</v>
          </cell>
          <cell r="Z1472" t="str">
            <v>25100H010</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cell r="S1473" t="str">
            <v>03-3259-3111</v>
          </cell>
          <cell r="T1473" t="str">
            <v>-</v>
          </cell>
          <cell r="U1473" t="str">
            <v>03-3259-3111</v>
          </cell>
          <cell r="V1473" t="str">
            <v>-</v>
          </cell>
          <cell r="W1473" t="str">
            <v>東京都千代田区神田駿河台三丁目９番地</v>
          </cell>
          <cell r="X1473" t="str">
            <v>101-8011</v>
          </cell>
          <cell r="Y1473" t="str">
            <v>舩曵　真一郎</v>
          </cell>
          <cell r="Z1473" t="str">
            <v>25100H010</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cell r="S1474" t="str">
            <v>083-267-6161</v>
          </cell>
          <cell r="T1474" t="str">
            <v>083-267-6163</v>
          </cell>
          <cell r="U1474" t="str">
            <v>083-267-6161</v>
          </cell>
          <cell r="V1474" t="str">
            <v>083-267-6163</v>
          </cell>
          <cell r="W1474" t="str">
            <v>下関市東大和町二丁目１３番１号</v>
          </cell>
          <cell r="X1474" t="str">
            <v>750-0066</v>
          </cell>
          <cell r="Y1474" t="str">
            <v>小野　英輔</v>
          </cell>
          <cell r="Z1474" t="str">
            <v>25100H010</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cell r="S1475" t="str">
            <v>0820-22-9430</v>
          </cell>
          <cell r="T1475" t="str">
            <v>0820-22-2032</v>
          </cell>
          <cell r="U1475" t="str">
            <v>0820-22-9430</v>
          </cell>
          <cell r="V1475" t="str">
            <v>0820-22-2032</v>
          </cell>
          <cell r="W1475" t="str">
            <v>柳井市南浜四丁目１番２３号</v>
          </cell>
          <cell r="X1475" t="str">
            <v>742-0023</v>
          </cell>
          <cell r="Y1475" t="str">
            <v>高津　弘治</v>
          </cell>
          <cell r="Z1475" t="str">
            <v>25100H010</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cell r="S1476" t="str">
            <v>0835-22-6971</v>
          </cell>
          <cell r="T1476" t="str">
            <v>0835-22-6970</v>
          </cell>
          <cell r="U1476" t="str">
            <v>0835-22-6971</v>
          </cell>
          <cell r="V1476" t="str">
            <v>0835-22-6970</v>
          </cell>
          <cell r="W1476" t="str">
            <v>防府市大字高井３３１番地１</v>
          </cell>
          <cell r="X1476" t="str">
            <v>747-0064</v>
          </cell>
          <cell r="Y1476" t="str">
            <v>辻村　真樹</v>
          </cell>
          <cell r="Z1476" t="str">
            <v>25100H010</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cell r="S1477" t="str">
            <v>0834-32-1234</v>
          </cell>
          <cell r="T1477" t="str">
            <v>0834-32-1238</v>
          </cell>
          <cell r="U1477" t="str">
            <v>0834-32-1234</v>
          </cell>
          <cell r="V1477" t="str">
            <v>0834-32-1238</v>
          </cell>
          <cell r="W1477" t="str">
            <v>周南市都町三丁目１番地</v>
          </cell>
          <cell r="X1477" t="str">
            <v>745-0043</v>
          </cell>
          <cell r="Y1477" t="str">
            <v>山本　孝志</v>
          </cell>
          <cell r="Z1477" t="str">
            <v>25100H010</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cell r="S1478" t="str">
            <v>06-7636-2101</v>
          </cell>
          <cell r="T1478" t="str">
            <v>06-7636-1130</v>
          </cell>
          <cell r="U1478" t="str">
            <v>06-7636-2101</v>
          </cell>
          <cell r="V1478" t="str">
            <v>06-7636-1130</v>
          </cell>
          <cell r="W1478" t="str">
            <v>大阪府大阪市北区茶屋町１番３２号</v>
          </cell>
          <cell r="X1478" t="str">
            <v>530-0014</v>
          </cell>
          <cell r="Y1478" t="str">
            <v>山下　宏治</v>
          </cell>
          <cell r="Z1478" t="str">
            <v>25200H006</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cell r="S1479" t="str">
            <v>0834-21-5588</v>
          </cell>
          <cell r="T1479" t="str">
            <v>0834-21-5516</v>
          </cell>
          <cell r="U1479" t="str">
            <v>0834-21-5588</v>
          </cell>
          <cell r="V1479" t="str">
            <v>0834-21-5516</v>
          </cell>
          <cell r="W1479" t="str">
            <v>周南市二番町三丁目１５番地Ｎ２ＢＬＤ</v>
          </cell>
          <cell r="X1479" t="str">
            <v>745-0002</v>
          </cell>
          <cell r="Y1479" t="str">
            <v>山下　義治</v>
          </cell>
          <cell r="Z1479" t="str">
            <v>25100H010</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cell r="S1480" t="str">
            <v>0834-21-7580</v>
          </cell>
          <cell r="T1480" t="str">
            <v>0834-21-7599</v>
          </cell>
          <cell r="U1480" t="str">
            <v>0834-21-7580</v>
          </cell>
          <cell r="V1480" t="str">
            <v>0834-21-7599</v>
          </cell>
          <cell r="W1480" t="str">
            <v>周南市毛利町三丁目４０番地</v>
          </cell>
          <cell r="X1480" t="str">
            <v>745-0004</v>
          </cell>
          <cell r="Y1480" t="str">
            <v>土屋　加奈子</v>
          </cell>
          <cell r="Z1480" t="str">
            <v>25200H006</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cell r="S1481" t="str">
            <v>083-902-3455</v>
          </cell>
          <cell r="T1481" t="str">
            <v>083-902-3450</v>
          </cell>
          <cell r="U1481" t="str">
            <v>083-902-3455</v>
          </cell>
          <cell r="V1481" t="str">
            <v>083-902-3450</v>
          </cell>
          <cell r="W1481" t="str">
            <v>山口市大内御堀３９５３番地１</v>
          </cell>
          <cell r="X1481" t="str">
            <v>753-0214</v>
          </cell>
          <cell r="Y1481" t="str">
            <v>上松　寛延</v>
          </cell>
          <cell r="Z1481" t="str">
            <v>25100H010</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cell r="S1482" t="str">
            <v>03-6426-0198</v>
          </cell>
          <cell r="T1482" t="str">
            <v>03-6426-0199</v>
          </cell>
          <cell r="U1482" t="str">
            <v>03-6426-0198</v>
          </cell>
          <cell r="V1482" t="str">
            <v>03-6426-0199</v>
          </cell>
          <cell r="W1482" t="str">
            <v>東京都港区台場二丁目３番５号</v>
          </cell>
          <cell r="X1482" t="str">
            <v>135-0091</v>
          </cell>
          <cell r="Y1482" t="str">
            <v>酒井　信二</v>
          </cell>
          <cell r="Z1482" t="str">
            <v>25200H006</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cell r="S1483" t="str">
            <v>0838-25-5989</v>
          </cell>
          <cell r="T1483" t="str">
            <v>0838-26-5989</v>
          </cell>
          <cell r="U1483" t="str">
            <v>0838-25-5989</v>
          </cell>
          <cell r="V1483" t="str">
            <v>0838-26-5989</v>
          </cell>
          <cell r="W1483" t="str">
            <v>萩市大字江向４２４番地の４</v>
          </cell>
          <cell r="X1483" t="str">
            <v>758-0041</v>
          </cell>
          <cell r="Y1483" t="str">
            <v>奥田　和彦</v>
          </cell>
          <cell r="Z1483" t="str">
            <v>25100H010</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cell r="S1484" t="str">
            <v>0833-77-1218</v>
          </cell>
          <cell r="T1484" t="str">
            <v>0833-77-1218</v>
          </cell>
          <cell r="U1484" t="str">
            <v>0833-77-1218</v>
          </cell>
          <cell r="V1484" t="str">
            <v>0833-77-1218</v>
          </cell>
          <cell r="W1484" t="str">
            <v>光市岩狩二丁目９番１号</v>
          </cell>
          <cell r="X1484" t="str">
            <v>743-0051</v>
          </cell>
          <cell r="Y1484" t="str">
            <v>長尾　吉祗</v>
          </cell>
          <cell r="Z1484" t="str">
            <v>25100H010</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cell r="S1485" t="str">
            <v>083-286-7234</v>
          </cell>
          <cell r="T1485" t="str">
            <v>083-286-7234</v>
          </cell>
          <cell r="U1485" t="str">
            <v>083-286-7234</v>
          </cell>
          <cell r="V1485" t="str">
            <v>083-286-7234</v>
          </cell>
          <cell r="W1485" t="str">
            <v>下関市大字永田郷２８９番地７</v>
          </cell>
          <cell r="X1485" t="str">
            <v>759-6534</v>
          </cell>
          <cell r="Y1485" t="str">
            <v>広瀬　潤来</v>
          </cell>
          <cell r="Z1485" t="str">
            <v>25200H006</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cell r="S1486" t="str">
            <v>0820-52-0404</v>
          </cell>
          <cell r="T1486" t="str">
            <v>0820-56-0041</v>
          </cell>
          <cell r="U1486" t="str">
            <v>0820-52-0404</v>
          </cell>
          <cell r="V1486" t="str">
            <v>0820-56-0041</v>
          </cell>
          <cell r="W1486" t="str">
            <v>田布施町大字下田布施６１０番地１５</v>
          </cell>
          <cell r="X1486" t="str">
            <v>742-1511</v>
          </cell>
          <cell r="Y1486" t="str">
            <v>河本　功一</v>
          </cell>
          <cell r="Z1486" t="str">
            <v>25100H010</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cell r="S1487" t="str">
            <v>0834-68-2027</v>
          </cell>
          <cell r="T1487" t="str">
            <v>0834-68-2044</v>
          </cell>
          <cell r="U1487" t="str">
            <v>0834-68-2027</v>
          </cell>
          <cell r="V1487" t="str">
            <v>0834-68-2044</v>
          </cell>
          <cell r="W1487" t="str">
            <v>周南市大字鹿野上３１７８番地３</v>
          </cell>
          <cell r="X1487" t="str">
            <v>745-0302</v>
          </cell>
          <cell r="Y1487" t="str">
            <v>上田　聡</v>
          </cell>
          <cell r="Z1487" t="str">
            <v>25100H010</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cell r="S1488" t="str">
            <v>083-932-1213</v>
          </cell>
          <cell r="T1488" t="str">
            <v>083-932-1613</v>
          </cell>
          <cell r="U1488" t="str">
            <v>083-932-1213</v>
          </cell>
          <cell r="V1488" t="str">
            <v>083-932-1613</v>
          </cell>
          <cell r="W1488" t="str">
            <v>山口市朝倉町２番３号</v>
          </cell>
          <cell r="X1488" t="str">
            <v>753-0061</v>
          </cell>
          <cell r="Y1488" t="str">
            <v>大隅　洋三</v>
          </cell>
          <cell r="Z1488" t="str">
            <v>25100H010</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cell r="S1489" t="str">
            <v>083-928-0415</v>
          </cell>
          <cell r="T1489" t="str">
            <v>083-928-8453</v>
          </cell>
          <cell r="U1489" t="str">
            <v>083-928-0415</v>
          </cell>
          <cell r="V1489" t="str">
            <v>083-928-8453</v>
          </cell>
          <cell r="W1489" t="str">
            <v>山口市宮野上字下の原３３４６番地</v>
          </cell>
          <cell r="X1489" t="str">
            <v>753-0001</v>
          </cell>
          <cell r="Y1489" t="str">
            <v>柴田　朗</v>
          </cell>
          <cell r="Z1489" t="str">
            <v>25100H010</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cell r="S1490" t="str">
            <v>0836-35-7911</v>
          </cell>
          <cell r="T1490" t="str">
            <v>-</v>
          </cell>
          <cell r="U1490" t="str">
            <v>0836-35-7911</v>
          </cell>
          <cell r="V1490" t="str">
            <v>-</v>
          </cell>
          <cell r="W1490" t="str">
            <v>宇部市松島町１８番１０号太陽生命宇部ビル３階</v>
          </cell>
          <cell r="X1490" t="str">
            <v>755-0042</v>
          </cell>
          <cell r="Y1490" t="str">
            <v>安藤　竜馬</v>
          </cell>
          <cell r="Z1490" t="str">
            <v>25100H010</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cell r="S1491" t="str">
            <v>0837-53-1313</v>
          </cell>
          <cell r="T1491" t="str">
            <v>0837-53-1493</v>
          </cell>
          <cell r="U1491" t="str">
            <v>0837-53-1313</v>
          </cell>
          <cell r="V1491" t="str">
            <v>0837-53-1493</v>
          </cell>
          <cell r="W1491" t="str">
            <v>美祢市伊佐町伊佐４５４６番地</v>
          </cell>
          <cell r="X1491" t="str">
            <v>759-2222</v>
          </cell>
          <cell r="Y1491" t="str">
            <v>松原　秀行</v>
          </cell>
          <cell r="Z1491" t="str">
            <v>25200H006</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cell r="S1492" t="str">
            <v>0820-22-2371</v>
          </cell>
          <cell r="T1492" t="str">
            <v>0820-22-2374</v>
          </cell>
          <cell r="U1492" t="str">
            <v>0820-22-2371</v>
          </cell>
          <cell r="V1492" t="str">
            <v>0820-22-2374</v>
          </cell>
          <cell r="W1492" t="str">
            <v>柳井市新庄１０８７番地３４</v>
          </cell>
          <cell r="X1492" t="str">
            <v>742-0033</v>
          </cell>
          <cell r="Y1492" t="str">
            <v>星野　秀隆</v>
          </cell>
          <cell r="Z1492" t="str">
            <v>25100H010</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cell r="S1493" t="str">
            <v>086-274-8070</v>
          </cell>
          <cell r="T1493" t="str">
            <v>086-274-8071</v>
          </cell>
          <cell r="U1493" t="str">
            <v>086-274-8070</v>
          </cell>
          <cell r="V1493" t="str">
            <v>086-274-8071</v>
          </cell>
          <cell r="W1493" t="str">
            <v>岡山県岡山市中区新築港９番地の４</v>
          </cell>
          <cell r="X1493" t="str">
            <v>702-8003</v>
          </cell>
          <cell r="Y1493" t="str">
            <v>荒木　一守</v>
          </cell>
          <cell r="Z1493" t="str">
            <v>25100H010</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cell r="S1494" t="str">
            <v>083-987-2270</v>
          </cell>
          <cell r="T1494" t="str">
            <v>083-987-2270</v>
          </cell>
          <cell r="U1494" t="str">
            <v>083-987-2270</v>
          </cell>
          <cell r="V1494" t="str">
            <v>083-987-2270</v>
          </cell>
          <cell r="W1494" t="str">
            <v>山口市秋穂二島６９０７番地</v>
          </cell>
          <cell r="X1494" t="str">
            <v>754-0893</v>
          </cell>
          <cell r="Y1494" t="str">
            <v>岡本　敏</v>
          </cell>
          <cell r="Z1494" t="str">
            <v>25100H010</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cell r="S1495" t="str">
            <v>0776-67-8005</v>
          </cell>
          <cell r="T1495" t="str">
            <v>0776-67-8024</v>
          </cell>
          <cell r="U1495" t="str">
            <v>0776-67-8005</v>
          </cell>
          <cell r="V1495" t="str">
            <v>0776-67-8024</v>
          </cell>
          <cell r="W1495" t="str">
            <v>福井県坂井市丸岡町熊堂第３号７番地１－１３</v>
          </cell>
          <cell r="X1495" t="str">
            <v>910-0393</v>
          </cell>
          <cell r="Y1495" t="str">
            <v>後　淳也</v>
          </cell>
          <cell r="Z1495" t="str">
            <v>25200H006</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cell r="S1496" t="str">
            <v>0837-52-0518</v>
          </cell>
          <cell r="T1496" t="str">
            <v>0837-52-0518</v>
          </cell>
          <cell r="U1496" t="str">
            <v>0837-52-0518</v>
          </cell>
          <cell r="V1496" t="str">
            <v>0837-52-0518</v>
          </cell>
          <cell r="W1496" t="str">
            <v>美祢市伊佐町伊佐１２６７６－１０</v>
          </cell>
          <cell r="X1496" t="str">
            <v>759-2222</v>
          </cell>
          <cell r="Y1496" t="str">
            <v>和泉　鉄平</v>
          </cell>
          <cell r="Z1496" t="str">
            <v>25100H010</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cell r="S1497" t="str">
            <v>0836-81-0090</v>
          </cell>
          <cell r="T1497" t="str">
            <v>-</v>
          </cell>
          <cell r="U1497" t="str">
            <v>0836-81-0090</v>
          </cell>
          <cell r="V1497" t="str">
            <v>-</v>
          </cell>
          <cell r="W1497" t="str">
            <v>山陽小野田市大字有帆９５５番地７</v>
          </cell>
          <cell r="X1497" t="str">
            <v>756-0038</v>
          </cell>
          <cell r="Y1497" t="str">
            <v>酒井　正則</v>
          </cell>
          <cell r="Z1497" t="str">
            <v>25200H006</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cell r="S1498" t="str">
            <v>0836-54-0000</v>
          </cell>
          <cell r="T1498" t="str">
            <v>0836-54-0222</v>
          </cell>
          <cell r="U1498" t="str">
            <v>0836-54-0000</v>
          </cell>
          <cell r="V1498" t="str">
            <v>0836-54-0222</v>
          </cell>
          <cell r="W1498" t="str">
            <v>宇部市大字西岐波１１７３番地の１７１</v>
          </cell>
          <cell r="X1498" t="str">
            <v>755-0151</v>
          </cell>
          <cell r="Y1498" t="str">
            <v>五藤　康江</v>
          </cell>
          <cell r="Z1498" t="str">
            <v>25200H006</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cell r="S1499" t="str">
            <v>083-989-2194</v>
          </cell>
          <cell r="T1499" t="str">
            <v>083-989-5411</v>
          </cell>
          <cell r="U1499" t="str">
            <v>083-989-2194</v>
          </cell>
          <cell r="V1499" t="str">
            <v>083-989-5411</v>
          </cell>
          <cell r="W1499" t="str">
            <v>山口市江崎２９７８番地１</v>
          </cell>
          <cell r="X1499" t="str">
            <v>754-0896</v>
          </cell>
          <cell r="Y1499" t="str">
            <v>若﨑　英紀</v>
          </cell>
          <cell r="Z1499" t="str">
            <v>25200H006</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cell r="S1500" t="str">
            <v>083-923-3008</v>
          </cell>
          <cell r="T1500" t="str">
            <v>083-923-3008</v>
          </cell>
          <cell r="U1500" t="str">
            <v>083-923-3008</v>
          </cell>
          <cell r="V1500" t="str">
            <v>083-923-3008</v>
          </cell>
          <cell r="W1500" t="str">
            <v>山口市大内千坊２丁目４番１１号</v>
          </cell>
          <cell r="X1500" t="str">
            <v>753-0251</v>
          </cell>
          <cell r="Y1500" t="str">
            <v>田村　雅彦</v>
          </cell>
          <cell r="Z1500" t="str">
            <v>25100H010</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cell r="S1501" t="str">
            <v>083-902-7722</v>
          </cell>
          <cell r="T1501" t="str">
            <v>083-902-7836</v>
          </cell>
          <cell r="U1501" t="str">
            <v>083-902-7722</v>
          </cell>
          <cell r="V1501" t="str">
            <v>083-902-7836</v>
          </cell>
          <cell r="W1501" t="str">
            <v>山口市平井６００番地９トウヨウヒライビル２０２</v>
          </cell>
          <cell r="X1501" t="str">
            <v>753-0831</v>
          </cell>
          <cell r="Y1501" t="str">
            <v>木嶋　啓</v>
          </cell>
          <cell r="Z1501" t="str">
            <v>25100H010</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cell r="S1502" t="str">
            <v>0836-65-2728</v>
          </cell>
          <cell r="T1502" t="str">
            <v>0836-65-2375</v>
          </cell>
          <cell r="U1502" t="str">
            <v>0836-65-2728</v>
          </cell>
          <cell r="V1502" t="str">
            <v>0836-65-2375</v>
          </cell>
          <cell r="W1502" t="str">
            <v>山口市阿知須４６９４番１</v>
          </cell>
          <cell r="X1502" t="str">
            <v>754-1277</v>
          </cell>
          <cell r="Y1502" t="str">
            <v>別府　栄時</v>
          </cell>
          <cell r="Z1502" t="str">
            <v>25100H010</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cell r="S1503" t="str">
            <v>092-726-2805</v>
          </cell>
          <cell r="T1503" t="str">
            <v>092-714-3806</v>
          </cell>
          <cell r="U1503" t="str">
            <v>092-726-2805</v>
          </cell>
          <cell r="V1503" t="str">
            <v>092-714-3806</v>
          </cell>
          <cell r="W1503" t="str">
            <v>福岡県福岡市中央区天神一丁目４番２号</v>
          </cell>
          <cell r="X1503" t="str">
            <v>810-0001</v>
          </cell>
          <cell r="Y1503" t="str">
            <v>小川　等</v>
          </cell>
          <cell r="Z1503" t="str">
            <v>25100H010</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cell r="S1504" t="str">
            <v>0827-21-2383</v>
          </cell>
          <cell r="T1504" t="str">
            <v>0827-21-2354</v>
          </cell>
          <cell r="U1504" t="str">
            <v>0827-21-2383</v>
          </cell>
          <cell r="V1504" t="str">
            <v>0827-21-2354</v>
          </cell>
          <cell r="W1504" t="str">
            <v>岩国市麻里布町四丁目１８番１８号</v>
          </cell>
          <cell r="X1504" t="str">
            <v>740-0018</v>
          </cell>
          <cell r="Y1504" t="str">
            <v>有國　秀頼</v>
          </cell>
          <cell r="Z1504" t="str">
            <v>25200H006</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cell r="S1505" t="str">
            <v>083-256-3893</v>
          </cell>
          <cell r="T1505" t="str">
            <v>083-256-9019</v>
          </cell>
          <cell r="U1505" t="str">
            <v>083-256-3893</v>
          </cell>
          <cell r="V1505" t="str">
            <v>083-256-9019</v>
          </cell>
          <cell r="W1505" t="str">
            <v>下関市秋根南町二丁目３番１号</v>
          </cell>
          <cell r="X1505" t="str">
            <v>751-0872</v>
          </cell>
          <cell r="Y1505" t="str">
            <v>宮﨑　北斗</v>
          </cell>
          <cell r="Z1505" t="str">
            <v>25100H010</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cell r="S1506" t="str">
            <v>0834-62-1989</v>
          </cell>
          <cell r="T1506" t="str">
            <v>0834-62-2330</v>
          </cell>
          <cell r="U1506" t="str">
            <v>0834-62-1989</v>
          </cell>
          <cell r="V1506" t="str">
            <v>0834-62-2330</v>
          </cell>
          <cell r="W1506" t="str">
            <v>周南市大字下上８７５番地の２５</v>
          </cell>
          <cell r="X1506" t="str">
            <v>746-0082</v>
          </cell>
          <cell r="Y1506" t="str">
            <v>野村　靖宏</v>
          </cell>
          <cell r="Z1506" t="str">
            <v>25100H010</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cell r="S1507" t="str">
            <v>03-5256-1051</v>
          </cell>
          <cell r="T1507" t="str">
            <v>03-5256-1819</v>
          </cell>
          <cell r="U1507" t="str">
            <v>03-5256-1051</v>
          </cell>
          <cell r="V1507" t="str">
            <v>03-5256-1819</v>
          </cell>
          <cell r="W1507" t="str">
            <v>東京都千代田区鍛冶町一丁目８番６号</v>
          </cell>
          <cell r="X1507" t="str">
            <v>101-0044</v>
          </cell>
          <cell r="Y1507" t="str">
            <v>高橋　秀雄</v>
          </cell>
          <cell r="Z1507" t="str">
            <v>25100H010</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cell r="S1508" t="str">
            <v>083-933-1522</v>
          </cell>
          <cell r="T1508" t="str">
            <v>083-933-1533</v>
          </cell>
          <cell r="U1508" t="str">
            <v>083-933-1522</v>
          </cell>
          <cell r="V1508" t="str">
            <v>083-933-1533</v>
          </cell>
          <cell r="W1508" t="str">
            <v>山口市大手町９番６号</v>
          </cell>
          <cell r="X1508" t="str">
            <v>753-0072</v>
          </cell>
          <cell r="Y1508" t="str">
            <v>益原　忠郁</v>
          </cell>
          <cell r="Z1508" t="str">
            <v>25200H006</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cell r="S1509" t="str">
            <v>0827-75-2118</v>
          </cell>
          <cell r="T1509" t="str">
            <v>0827-75-2175</v>
          </cell>
          <cell r="U1509" t="str">
            <v>0827-75-2118</v>
          </cell>
          <cell r="V1509" t="str">
            <v>0827-75-2175</v>
          </cell>
          <cell r="W1509" t="str">
            <v>岩国市本郷町宇塚４７３番地２</v>
          </cell>
          <cell r="X1509" t="str">
            <v>740-0604</v>
          </cell>
          <cell r="Y1509" t="str">
            <v>橋本　知也</v>
          </cell>
          <cell r="Z1509" t="str">
            <v>25100H010</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cell r="S1510" t="str">
            <v>0834-34-9977</v>
          </cell>
          <cell r="T1510" t="str">
            <v>0834-34-9978</v>
          </cell>
          <cell r="U1510" t="str">
            <v>0834-34-9977</v>
          </cell>
          <cell r="V1510" t="str">
            <v>0834-34-9978</v>
          </cell>
          <cell r="W1510" t="str">
            <v>周南市大字下上１６００番地の２</v>
          </cell>
          <cell r="X1510" t="str">
            <v>746-0082</v>
          </cell>
          <cell r="Y1510" t="str">
            <v>岡田　健治</v>
          </cell>
          <cell r="Z1510" t="str">
            <v>25100H010</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cell r="S1511" t="str">
            <v>0827-22-5656</v>
          </cell>
          <cell r="T1511" t="str">
            <v>0827-24-4517</v>
          </cell>
          <cell r="U1511" t="str">
            <v>0827-22-5656</v>
          </cell>
          <cell r="V1511" t="str">
            <v>0827-24-4517</v>
          </cell>
          <cell r="W1511" t="str">
            <v>岩国市麻里布町一丁目７番２２号</v>
          </cell>
          <cell r="X1511" t="str">
            <v>740-0018</v>
          </cell>
          <cell r="Y1511" t="str">
            <v>柿本　直樹</v>
          </cell>
          <cell r="Z1511" t="str">
            <v>25200H006</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cell r="S1512" t="str">
            <v>0837-53-1929</v>
          </cell>
          <cell r="T1512" t="str">
            <v>0837-54-3666</v>
          </cell>
          <cell r="U1512" t="str">
            <v>0837-53-1929</v>
          </cell>
          <cell r="V1512" t="str">
            <v>0837-54-3666</v>
          </cell>
          <cell r="W1512" t="str">
            <v>美祢市大嶺町東分来福台一丁目6番地3</v>
          </cell>
          <cell r="X1512" t="str">
            <v>759-2212</v>
          </cell>
          <cell r="Y1512" t="str">
            <v>桐原　きよみ</v>
          </cell>
          <cell r="Z1512" t="str">
            <v>25100H010</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cell r="S1513" t="str">
            <v>049-242-9262</v>
          </cell>
          <cell r="T1513" t="str">
            <v>-</v>
          </cell>
          <cell r="U1513" t="str">
            <v>049-242-9262</v>
          </cell>
          <cell r="V1513" t="str">
            <v>-</v>
          </cell>
          <cell r="W1513" t="str">
            <v>埼玉県川越市東田町４番地１</v>
          </cell>
          <cell r="X1513" t="str">
            <v>350-1114</v>
          </cell>
          <cell r="Y1513" t="str">
            <v>小平　佳延</v>
          </cell>
          <cell r="Z1513" t="str">
            <v>25200H006</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cell r="S1514" t="str">
            <v>083-222-9989</v>
          </cell>
          <cell r="T1514" t="str">
            <v>083-222-8653</v>
          </cell>
          <cell r="U1514" t="str">
            <v>083-222-9989</v>
          </cell>
          <cell r="V1514" t="str">
            <v>083-222-8653</v>
          </cell>
          <cell r="W1514" t="str">
            <v>下関市羽山町２２番１０号</v>
          </cell>
          <cell r="X1514" t="str">
            <v>750-0046</v>
          </cell>
          <cell r="Y1514" t="str">
            <v>木下　寛</v>
          </cell>
          <cell r="Z1514" t="str">
            <v>25100H010</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cell r="S1515" t="str">
            <v>0838-54-2116</v>
          </cell>
          <cell r="T1515" t="str">
            <v>0838-54-2118</v>
          </cell>
          <cell r="U1515" t="str">
            <v>0838-54-2116</v>
          </cell>
          <cell r="V1515" t="str">
            <v>0838-54-2118</v>
          </cell>
          <cell r="W1515" t="str">
            <v>萩市川上５２８３番地１</v>
          </cell>
          <cell r="X1515" t="str">
            <v>758-0141</v>
          </cell>
          <cell r="Y1515" t="str">
            <v>横山　武志</v>
          </cell>
          <cell r="Z1515" t="str">
            <v>25100H010</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cell r="S1516" t="str">
            <v>0838-26-0588</v>
          </cell>
          <cell r="T1516" t="str">
            <v>0838-26-0588</v>
          </cell>
          <cell r="U1516" t="str">
            <v>0838-26-0588</v>
          </cell>
          <cell r="V1516" t="str">
            <v>0838-26-0588</v>
          </cell>
          <cell r="W1516" t="str">
            <v>萩市大字土原１７３番地の３</v>
          </cell>
          <cell r="X1516" t="str">
            <v>758-0025</v>
          </cell>
          <cell r="Y1516" t="str">
            <v>松浦　聖寿</v>
          </cell>
          <cell r="Z1516" t="str">
            <v>25100H010</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cell r="S1517" t="str">
            <v>03-3426-2600</v>
          </cell>
          <cell r="T1517" t="str">
            <v>03-3426-2619</v>
          </cell>
          <cell r="U1517" t="str">
            <v>03-3426-2600</v>
          </cell>
          <cell r="V1517" t="str">
            <v>03-3426-2619</v>
          </cell>
          <cell r="W1517" t="str">
            <v>東京都世田谷区桜丘五丁目４８番１６号</v>
          </cell>
          <cell r="X1517" t="str">
            <v>156-0054</v>
          </cell>
          <cell r="Y1517" t="str">
            <v>細山　仁</v>
          </cell>
          <cell r="Z1517" t="str">
            <v>25200H006</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cell r="S1518" t="str">
            <v>0836-21-6424</v>
          </cell>
          <cell r="T1518" t="str">
            <v>0836-21-6414</v>
          </cell>
          <cell r="U1518" t="str">
            <v>0836-21-6424</v>
          </cell>
          <cell r="V1518" t="str">
            <v>0836-21-6414</v>
          </cell>
          <cell r="W1518" t="str">
            <v>宇部市大字上宇部字上安田３８５番地</v>
          </cell>
          <cell r="X1518" t="str">
            <v>755-0091</v>
          </cell>
          <cell r="Y1518" t="str">
            <v>布田　博志</v>
          </cell>
          <cell r="Z1518" t="str">
            <v>25100H010</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cell r="S1519" t="str">
            <v>03-3580-3860</v>
          </cell>
          <cell r="T1519" t="str">
            <v>03-3580-3864</v>
          </cell>
          <cell r="U1519" t="str">
            <v>03-3580-3860</v>
          </cell>
          <cell r="V1519" t="str">
            <v>03-3580-3864</v>
          </cell>
          <cell r="W1519" t="str">
            <v>東京都千代田区有楽町一丁目６番４号</v>
          </cell>
          <cell r="X1519" t="str">
            <v>100-0006</v>
          </cell>
          <cell r="Y1519" t="str">
            <v>西丸　重喜</v>
          </cell>
          <cell r="Z1519" t="str">
            <v>25100H010</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cell r="S1520" t="str">
            <v>0827-63-0339</v>
          </cell>
          <cell r="T1520" t="str">
            <v>0827-63-0339</v>
          </cell>
          <cell r="U1520" t="str">
            <v>0827-63-0339</v>
          </cell>
          <cell r="V1520" t="str">
            <v>0827-63-0339</v>
          </cell>
          <cell r="W1520" t="str">
            <v>岩国市由宇町南沖３丁目７－１４</v>
          </cell>
          <cell r="X1520" t="str">
            <v>740-1425</v>
          </cell>
          <cell r="Y1520" t="str">
            <v>山田　忠勝</v>
          </cell>
          <cell r="Z1520" t="str">
            <v>25100H010</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cell r="S1521" t="str">
            <v>083-229-1288</v>
          </cell>
          <cell r="T1521" t="str">
            <v>083-229-1277</v>
          </cell>
          <cell r="U1521" t="str">
            <v>083-229-1288</v>
          </cell>
          <cell r="V1521" t="str">
            <v>083-229-1277</v>
          </cell>
          <cell r="W1521" t="str">
            <v>下関市卸新町８番地５</v>
          </cell>
          <cell r="X1521" t="str">
            <v>751-0818</v>
          </cell>
          <cell r="Y1521" t="str">
            <v>山根　康男</v>
          </cell>
          <cell r="Z1521" t="str">
            <v>25100H010</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cell r="S1522" t="str">
            <v>0836-44-1001</v>
          </cell>
          <cell r="T1522" t="str">
            <v>0836-45-1555</v>
          </cell>
          <cell r="U1522" t="str">
            <v>0836-44-1001</v>
          </cell>
          <cell r="V1522" t="str">
            <v>0836-45-1555</v>
          </cell>
          <cell r="W1522" t="str">
            <v>宇部市大字妻崎開作１０５０番地</v>
          </cell>
          <cell r="X1522" t="str">
            <v>759-0204</v>
          </cell>
          <cell r="Y1522" t="str">
            <v>石原　寛</v>
          </cell>
          <cell r="Z1522" t="str">
            <v>25100H010</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cell r="S1523" t="str">
            <v>0835-36-5377</v>
          </cell>
          <cell r="T1523" t="str">
            <v>0835-36-5388</v>
          </cell>
          <cell r="U1523" t="str">
            <v>0835-36-5377</v>
          </cell>
          <cell r="V1523" t="str">
            <v>0835-36-5388</v>
          </cell>
          <cell r="W1523" t="str">
            <v>防府市大字奈美５２４番地の３</v>
          </cell>
          <cell r="X1523" t="str">
            <v>747-0106</v>
          </cell>
          <cell r="Y1523" t="str">
            <v>貞光　治樹</v>
          </cell>
          <cell r="Z1523" t="str">
            <v>25100H010</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cell r="S1524" t="str">
            <v>0835-36-0365</v>
          </cell>
          <cell r="T1524" t="str">
            <v>0835-36-0365</v>
          </cell>
          <cell r="U1524" t="str">
            <v>0835-36-0365</v>
          </cell>
          <cell r="V1524" t="str">
            <v>0835-36-0365</v>
          </cell>
          <cell r="W1524" t="str">
            <v>防府市大字奈美７３５－９</v>
          </cell>
          <cell r="X1524" t="str">
            <v>747-0106</v>
          </cell>
          <cell r="Y1524" t="str">
            <v>藤本　信行</v>
          </cell>
          <cell r="Z1524" t="str">
            <v>25100H010</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cell r="S1525" t="str">
            <v>083-287-0105</v>
          </cell>
          <cell r="T1525" t="str">
            <v>083-287-0427</v>
          </cell>
          <cell r="U1525" t="str">
            <v>083-287-0105</v>
          </cell>
          <cell r="V1525" t="str">
            <v>083-287-0427</v>
          </cell>
          <cell r="W1525" t="str">
            <v>下関市菊川町大字田部２０番地の１</v>
          </cell>
          <cell r="X1525" t="str">
            <v>750-0313</v>
          </cell>
          <cell r="Y1525" t="str">
            <v>三木　修治</v>
          </cell>
          <cell r="Z1525" t="str">
            <v>25100H010</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cell r="S1526" t="str">
            <v>0868-62-1346</v>
          </cell>
          <cell r="T1526" t="str">
            <v>0868-62-1345</v>
          </cell>
          <cell r="U1526" t="str">
            <v>0868-62-1346</v>
          </cell>
          <cell r="V1526" t="str">
            <v>0868-62-1345</v>
          </cell>
          <cell r="W1526" t="str">
            <v>岡山県久米郡美咲町吉ケ原字火の谷１１２５</v>
          </cell>
          <cell r="X1526" t="str">
            <v>708-1523</v>
          </cell>
          <cell r="Y1526" t="str">
            <v>吉成　明夫</v>
          </cell>
          <cell r="Z1526" t="str">
            <v>25100H010</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cell r="S1527" t="str">
            <v>0836-22-7176</v>
          </cell>
          <cell r="T1527" t="str">
            <v>0836-22-7182</v>
          </cell>
          <cell r="U1527" t="str">
            <v>0836-22-7176</v>
          </cell>
          <cell r="V1527" t="str">
            <v>0836-22-7182</v>
          </cell>
          <cell r="W1527" t="str">
            <v>宇部市大字沖宇部字八王子６２５番地の１７</v>
          </cell>
          <cell r="X1527" t="str">
            <v>755-0001</v>
          </cell>
          <cell r="Y1527" t="str">
            <v>市原　栄一</v>
          </cell>
          <cell r="Z1527" t="str">
            <v>25100H010</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cell r="S1528" t="str">
            <v>083-920-6565</v>
          </cell>
          <cell r="T1528" t="str">
            <v>083-902-1366</v>
          </cell>
          <cell r="U1528" t="str">
            <v>083-920-6565</v>
          </cell>
          <cell r="V1528" t="str">
            <v>083-902-1366</v>
          </cell>
          <cell r="W1528" t="str">
            <v>山口市米屋町２番７号</v>
          </cell>
          <cell r="X1528" t="str">
            <v>753-0087</v>
          </cell>
          <cell r="Y1528" t="str">
            <v>杉山　敏美</v>
          </cell>
          <cell r="Z1528" t="str">
            <v>25100H010</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cell r="S1529" t="str">
            <v>083-902-5305</v>
          </cell>
          <cell r="T1529" t="str">
            <v>-</v>
          </cell>
          <cell r="U1529" t="str">
            <v>083-902-5305</v>
          </cell>
          <cell r="V1529" t="str">
            <v>-</v>
          </cell>
          <cell r="W1529" t="str">
            <v>山口市桜畠四丁目２－３１</v>
          </cell>
          <cell r="X1529" t="str">
            <v>753-0021</v>
          </cell>
          <cell r="Y1529" t="str">
            <v>山﨑　隆広</v>
          </cell>
          <cell r="Z1529" t="str">
            <v>25100H010</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cell r="S1530" t="str">
            <v>0827-32-1652</v>
          </cell>
          <cell r="T1530" t="str">
            <v>0827-32-1607</v>
          </cell>
          <cell r="U1530" t="str">
            <v>0827-32-1652</v>
          </cell>
          <cell r="V1530" t="str">
            <v>0827-32-1607</v>
          </cell>
          <cell r="W1530" t="str">
            <v>岩国市門前町一丁目６番１６号</v>
          </cell>
          <cell r="X1530" t="str">
            <v>740-0031</v>
          </cell>
          <cell r="Y1530" t="str">
            <v>秋田　大雅</v>
          </cell>
          <cell r="Z1530" t="str">
            <v>25100H010</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cell r="S1531" t="str">
            <v>0827-24-1145</v>
          </cell>
          <cell r="T1531" t="str">
            <v>0827-23-1358</v>
          </cell>
          <cell r="U1531" t="str">
            <v>0827-24-1145</v>
          </cell>
          <cell r="V1531" t="str">
            <v>0827-23-1358</v>
          </cell>
          <cell r="W1531" t="str">
            <v>岩国市立石町三丁目３番３７号</v>
          </cell>
          <cell r="X1531" t="str">
            <v>740-0011</v>
          </cell>
          <cell r="Y1531" t="str">
            <v>中村　義行</v>
          </cell>
          <cell r="Z1531" t="str">
            <v>25100H010</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cell r="S1532" t="str">
            <v>0827-96-0716</v>
          </cell>
          <cell r="T1532" t="str">
            <v>0827-96-1780</v>
          </cell>
          <cell r="U1532" t="str">
            <v>0827-96-0716</v>
          </cell>
          <cell r="V1532" t="str">
            <v>0827-96-1780</v>
          </cell>
          <cell r="W1532" t="str">
            <v>岩国市美和町渋前２０９１番地の２</v>
          </cell>
          <cell r="X1532" t="str">
            <v>740-1225</v>
          </cell>
          <cell r="Y1532" t="str">
            <v>吉中　清美</v>
          </cell>
          <cell r="Z1532" t="str">
            <v>25100H010</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cell r="S1533" t="str">
            <v>06-7506-9359</v>
          </cell>
          <cell r="T1533" t="str">
            <v>06-7501-0616</v>
          </cell>
          <cell r="U1533" t="str">
            <v>06-7506-9359</v>
          </cell>
          <cell r="V1533" t="str">
            <v>06-7501-0616</v>
          </cell>
          <cell r="W1533" t="str">
            <v>大阪府大阪市中央区城見二丁目１番５号</v>
          </cell>
          <cell r="X1533" t="str">
            <v>540-8622</v>
          </cell>
          <cell r="Y1533" t="str">
            <v>名部　正彦</v>
          </cell>
          <cell r="Z1533" t="str">
            <v>25100H010</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cell r="S1534" t="str">
            <v>083-928-5508</v>
          </cell>
          <cell r="T1534" t="str">
            <v>083-928-5508</v>
          </cell>
          <cell r="U1534" t="str">
            <v>083-928-5508</v>
          </cell>
          <cell r="V1534" t="str">
            <v>083-928-5508</v>
          </cell>
          <cell r="W1534" t="str">
            <v>山口市吉敷下東一丁目７番３７号</v>
          </cell>
          <cell r="X1534" t="str">
            <v>753-0814</v>
          </cell>
          <cell r="Y1534" t="str">
            <v>横溝　裕子</v>
          </cell>
          <cell r="Z1534" t="str">
            <v>25100H010</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cell r="S1535" t="str">
            <v>0836-44-1178</v>
          </cell>
          <cell r="T1535" t="str">
            <v>0836-41-2740</v>
          </cell>
          <cell r="U1535" t="str">
            <v>0836-44-1178</v>
          </cell>
          <cell r="V1535" t="str">
            <v>0836-41-2740</v>
          </cell>
          <cell r="W1535" t="str">
            <v>宇部市大字際波６６６番地３</v>
          </cell>
          <cell r="X1535" t="str">
            <v>759-0207</v>
          </cell>
          <cell r="Y1535" t="str">
            <v>石川　直美</v>
          </cell>
          <cell r="Z1535" t="str">
            <v>25100H010</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cell r="S1536" t="str">
            <v>03-4580-9111</v>
          </cell>
          <cell r="T1536" t="str">
            <v>03-4580-9100</v>
          </cell>
          <cell r="U1536" t="str">
            <v>03-4580-9111</v>
          </cell>
          <cell r="V1536" t="str">
            <v>03-4580-9100</v>
          </cell>
          <cell r="W1536" t="str">
            <v>東京都港区赤坂九丁目７番２号ミッドタウン・イースト８階</v>
          </cell>
          <cell r="X1536" t="str">
            <v>107-0052</v>
          </cell>
          <cell r="Y1536" t="str">
            <v>鈴木　勇夫</v>
          </cell>
          <cell r="Z1536" t="str">
            <v>25100H010</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cell r="S1537" t="str">
            <v>03-3546-7711</v>
          </cell>
          <cell r="T1537" t="str">
            <v>03-3546-7832</v>
          </cell>
          <cell r="U1537" t="str">
            <v>03-3546-7711</v>
          </cell>
          <cell r="V1537" t="str">
            <v>03-3546-7832</v>
          </cell>
          <cell r="W1537" t="str">
            <v>東京都中央区銀座八丁目２０番３６号</v>
          </cell>
          <cell r="X1537" t="str">
            <v>104-0061</v>
          </cell>
          <cell r="Y1537" t="str">
            <v>小野　貢市</v>
          </cell>
          <cell r="Z1537" t="str">
            <v>25200H006</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cell r="S1538" t="str">
            <v>083-933-6177</v>
          </cell>
          <cell r="T1538" t="str">
            <v>083-902-1366</v>
          </cell>
          <cell r="U1538" t="str">
            <v>083-933-6177</v>
          </cell>
          <cell r="V1538" t="str">
            <v>083-902-1366</v>
          </cell>
          <cell r="W1538" t="str">
            <v>山口市小郡令和一丁目１番１号</v>
          </cell>
          <cell r="X1538" t="str">
            <v>754-0041</v>
          </cell>
          <cell r="Y1538" t="str">
            <v>杉山　敏美</v>
          </cell>
          <cell r="Z1538" t="str">
            <v>25100H010</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cell r="S1539" t="str">
            <v>075-691-6500</v>
          </cell>
          <cell r="T1539" t="str">
            <v>-</v>
          </cell>
          <cell r="U1539" t="str">
            <v>075-691-6500</v>
          </cell>
          <cell r="V1539" t="str">
            <v>-</v>
          </cell>
          <cell r="W1539" t="str">
            <v>京都府京都市南区上鳥羽角田町６８番地</v>
          </cell>
          <cell r="X1539" t="str">
            <v>601-8104</v>
          </cell>
          <cell r="Y1539" t="str">
            <v>笹森　公彰</v>
          </cell>
          <cell r="Z1539" t="str">
            <v>25100H010</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cell r="S1540" t="str">
            <v>03-6434-1412</v>
          </cell>
          <cell r="T1540" t="str">
            <v>03-6434-1412</v>
          </cell>
          <cell r="U1540" t="str">
            <v>03-6434-1412</v>
          </cell>
          <cell r="V1540" t="str">
            <v>03-6434-1412</v>
          </cell>
          <cell r="W1540" t="str">
            <v>東京都渋谷区東一丁目３２番１２号</v>
          </cell>
          <cell r="X1540" t="str">
            <v>150-0011</v>
          </cell>
          <cell r="Y1540" t="str">
            <v>末宗　喬文</v>
          </cell>
          <cell r="Z1540" t="str">
            <v>25100H010</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cell r="S1541" t="str">
            <v>0837-62-1366</v>
          </cell>
          <cell r="T1541" t="str">
            <v>0837-62-1267</v>
          </cell>
          <cell r="U1541" t="str">
            <v>0837-62-1366</v>
          </cell>
          <cell r="V1541" t="str">
            <v>0837-62-1267</v>
          </cell>
          <cell r="W1541" t="str">
            <v>美祢市秋芳町秋吉１２９３６番地１</v>
          </cell>
          <cell r="X1541" t="str">
            <v>754-0511</v>
          </cell>
          <cell r="Y1541" t="str">
            <v>本間　敬子</v>
          </cell>
          <cell r="Z1541" t="str">
            <v>25100H010</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cell r="S1542" t="str">
            <v>0827-23-2323</v>
          </cell>
          <cell r="T1542" t="str">
            <v>0827-23-2320</v>
          </cell>
          <cell r="U1542" t="str">
            <v>0827-23-2323</v>
          </cell>
          <cell r="V1542" t="str">
            <v>0827-23-2320</v>
          </cell>
          <cell r="W1542" t="str">
            <v>岩国市山手町四丁目４番２０号</v>
          </cell>
          <cell r="X1542" t="str">
            <v>740-0022</v>
          </cell>
          <cell r="Y1542" t="str">
            <v>米田克巳</v>
          </cell>
          <cell r="Z1542" t="str">
            <v>25100H010</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cell r="S1543" t="str">
            <v>0827-24-2535</v>
          </cell>
          <cell r="T1543" t="str">
            <v>0827-23-2320</v>
          </cell>
          <cell r="U1543" t="str">
            <v>0827-24-2535</v>
          </cell>
          <cell r="V1543" t="str">
            <v>0827-23-2320</v>
          </cell>
          <cell r="W1543" t="str">
            <v>岩国市山手町四丁目４番２０号</v>
          </cell>
          <cell r="X1543" t="str">
            <v>740-0022</v>
          </cell>
          <cell r="Y1543" t="str">
            <v>松岡廣昭</v>
          </cell>
          <cell r="Z1543" t="str">
            <v>25100H010</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cell r="S1544" t="str">
            <v>022-364-2120</v>
          </cell>
          <cell r="T1544" t="str">
            <v>022-364-2121</v>
          </cell>
          <cell r="U1544" t="str">
            <v>022-364-2120</v>
          </cell>
          <cell r="V1544" t="str">
            <v>022-364-2121</v>
          </cell>
          <cell r="W1544" t="str">
            <v>宮城県塩竈市北浜四丁目１４番６０号</v>
          </cell>
          <cell r="X1544" t="str">
            <v>985-0003</v>
          </cell>
          <cell r="Y1544" t="str">
            <v>千葉　浩介</v>
          </cell>
          <cell r="Z1544" t="str">
            <v>25100H010</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cell r="S1545" t="str">
            <v>050-5327-0681</v>
          </cell>
          <cell r="T1545" t="str">
            <v>083-963-4330</v>
          </cell>
          <cell r="U1545" t="str">
            <v>050-5327-0681</v>
          </cell>
          <cell r="V1545" t="str">
            <v>083-963-4330</v>
          </cell>
          <cell r="W1545" t="str">
            <v>山口市小郡新町二丁目８番２１号</v>
          </cell>
          <cell r="X1545" t="str">
            <v>754-0031</v>
          </cell>
          <cell r="Y1545" t="str">
            <v>中野　健</v>
          </cell>
          <cell r="Z1545" t="str">
            <v>25100H010</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cell r="S1546" t="str">
            <v>050-1753-3294</v>
          </cell>
          <cell r="T1546" t="str">
            <v>-</v>
          </cell>
          <cell r="U1546" t="str">
            <v>050-1753-3294</v>
          </cell>
          <cell r="V1546" t="str">
            <v>-</v>
          </cell>
          <cell r="W1546" t="str">
            <v>東京都港区虎ノ門四丁目１番１号</v>
          </cell>
          <cell r="X1546" t="str">
            <v>105-6905</v>
          </cell>
          <cell r="Y1546" t="str">
            <v>矢田　素史</v>
          </cell>
          <cell r="Z1546" t="str">
            <v>25100H010</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cell r="S1547" t="str">
            <v>083-242-0033</v>
          </cell>
          <cell r="T1547" t="str">
            <v>083-242-0088</v>
          </cell>
          <cell r="U1547" t="str">
            <v>083-242-0033</v>
          </cell>
          <cell r="V1547" t="str">
            <v>083-242-0088</v>
          </cell>
          <cell r="W1547" t="str">
            <v>下関市一の宮町３丁目４番１２号　ニシテンビル４階</v>
          </cell>
          <cell r="X1547" t="str">
            <v>751-0806</v>
          </cell>
          <cell r="Y1547" t="str">
            <v>平田　孝</v>
          </cell>
          <cell r="Z1547" t="str">
            <v>25200H006</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cell r="S1548" t="str">
            <v>083-232-6163</v>
          </cell>
          <cell r="T1548" t="str">
            <v>083-228-0805</v>
          </cell>
          <cell r="U1548" t="str">
            <v>083-232-6163</v>
          </cell>
          <cell r="V1548" t="str">
            <v>083-228-0805</v>
          </cell>
          <cell r="W1548" t="str">
            <v>下関市汐入町４番３号</v>
          </cell>
          <cell r="X1548" t="str">
            <v>750-0059</v>
          </cell>
          <cell r="Y1548" t="str">
            <v>油屋　正義</v>
          </cell>
          <cell r="Z1548" t="str">
            <v>25100H010</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cell r="S1549" t="str">
            <v>0836-44-5151</v>
          </cell>
          <cell r="T1549" t="str">
            <v>0836-41-1919</v>
          </cell>
          <cell r="U1549" t="str">
            <v>0836-44-5151</v>
          </cell>
          <cell r="V1549" t="str">
            <v>0836-41-1919</v>
          </cell>
          <cell r="W1549" t="str">
            <v>宇部市西宇部南二丁目４番２６号</v>
          </cell>
          <cell r="X1549" t="str">
            <v>759-0208</v>
          </cell>
          <cell r="Y1549" t="str">
            <v>小川　雄史</v>
          </cell>
          <cell r="Z1549" t="str">
            <v>25100H010</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cell r="S1550" t="str">
            <v>06-6490-1380</v>
          </cell>
          <cell r="T1550" t="str">
            <v>06-6490-1380</v>
          </cell>
          <cell r="U1550" t="str">
            <v>06-6490-1380</v>
          </cell>
          <cell r="V1550" t="str">
            <v>06-6490-1380</v>
          </cell>
          <cell r="W1550" t="str">
            <v>大阪府大阪市都島区東野田町四丁目１５番８２号</v>
          </cell>
          <cell r="X1550" t="str">
            <v>534-0024</v>
          </cell>
          <cell r="Y1550" t="str">
            <v>長徳　慎二郎</v>
          </cell>
          <cell r="Z1550" t="str">
            <v>25200H006</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cell r="S1551" t="str">
            <v>083-924-6130</v>
          </cell>
          <cell r="T1551" t="str">
            <v>083-924-6655</v>
          </cell>
          <cell r="U1551" t="str">
            <v>083-924-6130</v>
          </cell>
          <cell r="V1551" t="str">
            <v>083-924-6655</v>
          </cell>
          <cell r="W1551" t="str">
            <v>山口市宮野下１２８７番地の１</v>
          </cell>
          <cell r="X1551" t="str">
            <v>753-0011</v>
          </cell>
          <cell r="Y1551" t="str">
            <v>伊藤　尚吾</v>
          </cell>
          <cell r="Z1551" t="str">
            <v>25100H010</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cell r="S1552" t="str">
            <v>03-5442-0560</v>
          </cell>
          <cell r="T1552" t="str">
            <v>-</v>
          </cell>
          <cell r="U1552" t="str">
            <v>03-5442-0560</v>
          </cell>
          <cell r="V1552" t="str">
            <v>-</v>
          </cell>
          <cell r="W1552" t="str">
            <v>東京都港区芝四丁目１４－１</v>
          </cell>
          <cell r="X1552" t="str">
            <v>108-8556</v>
          </cell>
          <cell r="Y1552" t="str">
            <v>河村　厚男</v>
          </cell>
          <cell r="Z1552" t="str">
            <v>25100H010</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cell r="S1553" t="str">
            <v>06-6476-9235</v>
          </cell>
          <cell r="T1553" t="str">
            <v>06-6476-9236</v>
          </cell>
          <cell r="U1553" t="str">
            <v>06-6476-9235</v>
          </cell>
          <cell r="V1553" t="str">
            <v>06-6476-9236</v>
          </cell>
          <cell r="W1553" t="str">
            <v>大阪府大阪市北区堂島二丁目１番２７号</v>
          </cell>
          <cell r="X1553" t="str">
            <v>530-0003</v>
          </cell>
          <cell r="Y1553" t="str">
            <v>小林　和弘</v>
          </cell>
          <cell r="Z1553" t="str">
            <v>25100H010</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cell r="S1554" t="str">
            <v>0827-21-8145</v>
          </cell>
          <cell r="T1554" t="str">
            <v>0827-28-6813</v>
          </cell>
          <cell r="U1554" t="str">
            <v>0827-21-8145</v>
          </cell>
          <cell r="V1554" t="str">
            <v>0827-28-6813</v>
          </cell>
          <cell r="W1554" t="str">
            <v>岩国市麻里布町四丁目１８番１８号</v>
          </cell>
          <cell r="X1554" t="str">
            <v>740-0018</v>
          </cell>
          <cell r="Y1554" t="str">
            <v>有國　秀賴</v>
          </cell>
          <cell r="Z1554" t="str">
            <v>25100H010</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cell r="S1555" t="str">
            <v>0836-33-1000</v>
          </cell>
          <cell r="T1555" t="str">
            <v>0836-33-2828</v>
          </cell>
          <cell r="U1555" t="str">
            <v>0836-33-1000</v>
          </cell>
          <cell r="V1555" t="str">
            <v>0836-33-2828</v>
          </cell>
          <cell r="W1555" t="str">
            <v>宇部市明神町三丁目１番１号</v>
          </cell>
          <cell r="X1555" t="str">
            <v>755-0008</v>
          </cell>
          <cell r="Y1555" t="str">
            <v>新造　太郎</v>
          </cell>
          <cell r="Z1555" t="str">
            <v>25100H010</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cell r="S1556" t="str">
            <v>075-933-8081</v>
          </cell>
          <cell r="T1556" t="str">
            <v>075-934-0039</v>
          </cell>
          <cell r="U1556" t="str">
            <v>075-933-8081</v>
          </cell>
          <cell r="V1556" t="str">
            <v>075-934-0039</v>
          </cell>
          <cell r="W1556" t="str">
            <v>京都府向日市森本町戌亥５番地の３</v>
          </cell>
          <cell r="X1556" t="str">
            <v>617-8588</v>
          </cell>
          <cell r="Y1556" t="str">
            <v>木下　寧久</v>
          </cell>
          <cell r="Z1556" t="str">
            <v>25100H010</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cell r="S1557" t="str">
            <v>082-962-1547</v>
          </cell>
          <cell r="T1557" t="str">
            <v>082-962-1548</v>
          </cell>
          <cell r="U1557" t="str">
            <v>082-962-1547</v>
          </cell>
          <cell r="V1557" t="str">
            <v>082-962-1548</v>
          </cell>
          <cell r="W1557" t="str">
            <v>広島県広島市安佐南区大塚西二丁目６番１１号</v>
          </cell>
          <cell r="X1557" t="str">
            <v>731-3167</v>
          </cell>
          <cell r="Y1557" t="str">
            <v>垰田　実</v>
          </cell>
          <cell r="Z1557" t="str">
            <v>25200H006</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cell r="S1558" t="str">
            <v>03-4572-0639</v>
          </cell>
          <cell r="T1558" t="str">
            <v>-</v>
          </cell>
          <cell r="U1558" t="str">
            <v>03-4572-0639</v>
          </cell>
          <cell r="V1558" t="str">
            <v>-</v>
          </cell>
          <cell r="W1558" t="str">
            <v>東京都千代田区富士見二丁目６番９号雄山閣ビル</v>
          </cell>
          <cell r="X1558" t="str">
            <v>102-0071</v>
          </cell>
          <cell r="Y1558" t="str">
            <v>下山　明彦</v>
          </cell>
          <cell r="Z1558" t="str">
            <v>25100H010</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cell r="S1559" t="str">
            <v>0748-77-4689</v>
          </cell>
          <cell r="T1559" t="str">
            <v>0748-77-2757</v>
          </cell>
          <cell r="U1559" t="str">
            <v>0748-77-4689</v>
          </cell>
          <cell r="V1559" t="str">
            <v>0748-77-2757</v>
          </cell>
          <cell r="W1559" t="str">
            <v>滋賀県湖南市石部口二丁目７番３３号</v>
          </cell>
          <cell r="X1559" t="str">
            <v>520-3114</v>
          </cell>
          <cell r="Y1559" t="str">
            <v>小宮山　茂幸</v>
          </cell>
          <cell r="Z1559" t="str">
            <v>25100H010</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cell r="S1560" t="str">
            <v>0836-83-1010</v>
          </cell>
          <cell r="T1560" t="str">
            <v>0836-83-8858</v>
          </cell>
          <cell r="U1560" t="str">
            <v>0836-83-1010</v>
          </cell>
          <cell r="V1560" t="str">
            <v>0836-83-8858</v>
          </cell>
          <cell r="W1560" t="str">
            <v>山陽小野田市大字西高泊字高須３３３４番の８</v>
          </cell>
          <cell r="X1560" t="str">
            <v>756-0057</v>
          </cell>
          <cell r="Y1560" t="str">
            <v>大森　健太郎</v>
          </cell>
          <cell r="Z1560" t="str">
            <v>25100H010</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cell r="S1561" t="str">
            <v>0838-25-9121</v>
          </cell>
          <cell r="T1561" t="str">
            <v>0838-25-9122</v>
          </cell>
          <cell r="U1561" t="str">
            <v>0838-25-9121</v>
          </cell>
          <cell r="V1561" t="str">
            <v>0838-25-9122</v>
          </cell>
          <cell r="W1561" t="str">
            <v>萩市大字椿３０３７番地</v>
          </cell>
          <cell r="X1561" t="str">
            <v>758-0061</v>
          </cell>
          <cell r="Y1561" t="str">
            <v>荒川　光雄</v>
          </cell>
          <cell r="Z1561" t="str">
            <v>25100H010</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cell r="S1562" t="str">
            <v>03-6228-0493</v>
          </cell>
          <cell r="T1562" t="str">
            <v>-</v>
          </cell>
          <cell r="U1562" t="str">
            <v>03-6228-0493</v>
          </cell>
          <cell r="V1562" t="str">
            <v>-</v>
          </cell>
          <cell r="W1562" t="str">
            <v>東京都新宿区西早稲田一丁目２２番３号</v>
          </cell>
          <cell r="X1562" t="str">
            <v>169-0051</v>
          </cell>
          <cell r="Y1562" t="str">
            <v>井上　友綱</v>
          </cell>
          <cell r="Z1562" t="str">
            <v>25100H010</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cell r="S1563" t="str">
            <v>0827-23-4013</v>
          </cell>
          <cell r="T1563" t="str">
            <v>0827-23-4033</v>
          </cell>
          <cell r="U1563" t="str">
            <v>0827-23-4013</v>
          </cell>
          <cell r="V1563" t="str">
            <v>0827-23-4033</v>
          </cell>
          <cell r="W1563" t="str">
            <v>岩国市麻里布町三丁目８番２号</v>
          </cell>
          <cell r="X1563" t="str">
            <v>740-0018</v>
          </cell>
          <cell r="Y1563" t="str">
            <v>永島　栄子</v>
          </cell>
          <cell r="Z1563" t="str">
            <v>25100H010</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cell r="S1564" t="str">
            <v>06-4703-3357</v>
          </cell>
          <cell r="T1564" t="str">
            <v>06-4703-3457</v>
          </cell>
          <cell r="U1564" t="str">
            <v>06-4703-3357</v>
          </cell>
          <cell r="V1564" t="str">
            <v>06-4703-3457</v>
          </cell>
          <cell r="W1564" t="str">
            <v>大阪府大阪市住吉区長居東一丁目８番９号</v>
          </cell>
          <cell r="X1564" t="str">
            <v>558-0004</v>
          </cell>
          <cell r="Y1564" t="str">
            <v>糟谷　剛之</v>
          </cell>
          <cell r="Z1564" t="str">
            <v>25100H010</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cell r="S1565" t="str">
            <v>050-5810-4080</v>
          </cell>
          <cell r="T1565" t="str">
            <v>03-4496-4822</v>
          </cell>
          <cell r="U1565" t="str">
            <v>050-5810-4080</v>
          </cell>
          <cell r="V1565" t="str">
            <v>03-4496-4822</v>
          </cell>
          <cell r="W1565" t="str">
            <v>東京都渋谷区渋谷２－６－１１花門ビル３Ｆ</v>
          </cell>
          <cell r="X1565" t="str">
            <v>150-0002</v>
          </cell>
          <cell r="Y1565" t="str">
            <v>高野　悠</v>
          </cell>
          <cell r="Z1565" t="str">
            <v>25100H010</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cell r="S1566" t="str">
            <v>0834-41-9043</v>
          </cell>
          <cell r="T1566" t="str">
            <v>0834-41-9043</v>
          </cell>
          <cell r="U1566" t="str">
            <v>0834-41-9043</v>
          </cell>
          <cell r="V1566" t="str">
            <v>0834-41-9043</v>
          </cell>
          <cell r="W1566" t="str">
            <v>周南市大字徳山５６８７番地の２</v>
          </cell>
          <cell r="X1566" t="str">
            <v>745-0851</v>
          </cell>
          <cell r="Y1566" t="str">
            <v>白井　崇尋</v>
          </cell>
          <cell r="Z1566" t="str">
            <v>25100H010</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cell r="S1567" t="str">
            <v>06-6374-4003</v>
          </cell>
          <cell r="T1567" t="str">
            <v>06-6374-4633</v>
          </cell>
          <cell r="U1567" t="str">
            <v>06-6374-4003</v>
          </cell>
          <cell r="V1567" t="str">
            <v>06-6374-4633</v>
          </cell>
          <cell r="W1567" t="str">
            <v>大阪府大阪市北区本庄東二丁目３番２０号</v>
          </cell>
          <cell r="X1567" t="str">
            <v>531-0074</v>
          </cell>
          <cell r="Y1567" t="str">
            <v>山林　佳弘</v>
          </cell>
          <cell r="Z1567" t="str">
            <v>25100H010</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cell r="S1568" t="str">
            <v>090-3545-3640</v>
          </cell>
          <cell r="T1568" t="str">
            <v>-</v>
          </cell>
          <cell r="U1568" t="str">
            <v>090-3545-3640</v>
          </cell>
          <cell r="V1568" t="str">
            <v>-</v>
          </cell>
          <cell r="W1568" t="str">
            <v>下関市安岡町七丁目８番４２－１号</v>
          </cell>
          <cell r="X1568" t="str">
            <v>759-6603</v>
          </cell>
          <cell r="Y1568" t="str">
            <v>山口　玲央</v>
          </cell>
          <cell r="Z1568" t="str">
            <v>25100H010</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cell r="S1569" t="str">
            <v>080-1900-7094</v>
          </cell>
          <cell r="T1569" t="str">
            <v>-</v>
          </cell>
          <cell r="U1569" t="str">
            <v>080-1900-7094</v>
          </cell>
          <cell r="V1569" t="str">
            <v>-</v>
          </cell>
          <cell r="W1569" t="str">
            <v>周南市新地町１５－２３</v>
          </cell>
          <cell r="X1569" t="str">
            <v>746-0045</v>
          </cell>
          <cell r="Y1569" t="str">
            <v>大内　絵美</v>
          </cell>
          <cell r="Z1569" t="str">
            <v>25100H010</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cell r="S1570" t="str">
            <v>083-227-4404</v>
          </cell>
          <cell r="T1570" t="str">
            <v>083-963-4977</v>
          </cell>
          <cell r="U1570" t="str">
            <v>083-227-4404</v>
          </cell>
          <cell r="V1570" t="str">
            <v>083-963-4977</v>
          </cell>
          <cell r="W1570" t="str">
            <v>下関市小月高雄町８番３２号</v>
          </cell>
          <cell r="X1570" t="str">
            <v>750-1133</v>
          </cell>
          <cell r="Y1570" t="str">
            <v>北尾　洋二</v>
          </cell>
          <cell r="Z1570" t="str">
            <v>25100H010</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cell r="S1571" t="str">
            <v>06-6206-5767</v>
          </cell>
          <cell r="T1571" t="str">
            <v>-</v>
          </cell>
          <cell r="U1571" t="str">
            <v>06-6206-5767</v>
          </cell>
          <cell r="V1571" t="str">
            <v>-</v>
          </cell>
          <cell r="W1571" t="str">
            <v>大阪府大阪市中央区平野町四丁目２番３号　オービック御堂筋ビル６階</v>
          </cell>
          <cell r="X1571" t="str">
            <v>541-0046</v>
          </cell>
          <cell r="Y1571" t="str">
            <v>天羽　昇次</v>
          </cell>
          <cell r="Z1571" t="str">
            <v>25200H006</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cell r="S1572" t="str">
            <v>052-339-5251</v>
          </cell>
          <cell r="T1572" t="str">
            <v>052-339-5252</v>
          </cell>
          <cell r="U1572" t="str">
            <v>052-339-5251</v>
          </cell>
          <cell r="V1572" t="str">
            <v>052-339-5252</v>
          </cell>
          <cell r="W1572" t="str">
            <v>愛知県名古屋市中区金山二丁目１番４号</v>
          </cell>
          <cell r="X1572" t="str">
            <v>460-0022</v>
          </cell>
          <cell r="Y1572" t="str">
            <v>内藤　浩毅</v>
          </cell>
          <cell r="Z1572" t="str">
            <v>25100H010</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cell r="S1573" t="str">
            <v>03-3436-3831</v>
          </cell>
          <cell r="T1573" t="str">
            <v>03-3436-3832</v>
          </cell>
          <cell r="U1573" t="str">
            <v>03-3436-3831</v>
          </cell>
          <cell r="V1573" t="str">
            <v>03-3436-3832</v>
          </cell>
          <cell r="W1573" t="str">
            <v>東京都港区虎ノ門五丁目３番２０号仙石山アネックス３１３</v>
          </cell>
          <cell r="X1573" t="str">
            <v>105-0001</v>
          </cell>
          <cell r="Y1573" t="str">
            <v>北村　光智男</v>
          </cell>
          <cell r="Z1573" t="str">
            <v>25100H010</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cell r="S1574" t="str">
            <v>03-5615-8433</v>
          </cell>
          <cell r="T1574" t="str">
            <v>050-3488-8911</v>
          </cell>
          <cell r="U1574" t="str">
            <v>03-5615-8433</v>
          </cell>
          <cell r="V1574" t="str">
            <v>050-3488-8911</v>
          </cell>
          <cell r="W1574" t="str">
            <v>東京都千代田区神田東松下町４１番地１Ｈ１Ｏ神田７０６</v>
          </cell>
          <cell r="X1574" t="str">
            <v>101-0042</v>
          </cell>
          <cell r="Y1574" t="str">
            <v>園生　智弘</v>
          </cell>
          <cell r="Z1574" t="str">
            <v>25100H010</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cell r="S1575" t="str">
            <v>03-6859-2251</v>
          </cell>
          <cell r="T1575" t="str">
            <v>03-6859-2273</v>
          </cell>
          <cell r="U1575" t="str">
            <v>03-6859-2251</v>
          </cell>
          <cell r="V1575" t="str">
            <v>03-6859-2273</v>
          </cell>
          <cell r="W1575" t="str">
            <v>東京都新宿区西新宿三丁目２０番２号東京オペラシティタワー２４Ｆ</v>
          </cell>
          <cell r="X1575" t="str">
            <v>163-1424</v>
          </cell>
          <cell r="Y1575" t="str">
            <v>五十嵐　幹</v>
          </cell>
          <cell r="Z1575" t="str">
            <v>25100H010</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cell r="S1576" t="str">
            <v>03-6161-9400</v>
          </cell>
          <cell r="T1576" t="str">
            <v>050-5536-4611</v>
          </cell>
          <cell r="U1576" t="str">
            <v>03-6161-9400</v>
          </cell>
          <cell r="V1576" t="str">
            <v>050-5536-4611</v>
          </cell>
          <cell r="W1576" t="str">
            <v>東京都千代田区九段南１－５－６りそな九段ビル５Ｆ</v>
          </cell>
          <cell r="X1576" t="str">
            <v>102-0074</v>
          </cell>
          <cell r="Y1576" t="str">
            <v>安生　貴彦</v>
          </cell>
          <cell r="Z1576" t="str">
            <v>25100H010</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cell r="S1577" t="str">
            <v>080-4322-5703</v>
          </cell>
          <cell r="T1577" t="str">
            <v>-</v>
          </cell>
          <cell r="U1577" t="str">
            <v>080-4322-5703</v>
          </cell>
          <cell r="V1577" t="str">
            <v>-</v>
          </cell>
          <cell r="W1577" t="str">
            <v>東京都渋谷区道玄坂一丁目１０番８号渋谷道玄坂東急ビル２ＦーＣ</v>
          </cell>
          <cell r="X1577" t="str">
            <v>150-0043</v>
          </cell>
          <cell r="Y1577" t="str">
            <v>石川　勇介</v>
          </cell>
          <cell r="Z1577" t="str">
            <v>25100H010</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cell r="S1578" t="str">
            <v>083-902-8797</v>
          </cell>
          <cell r="T1578" t="str">
            <v>083-902-8798</v>
          </cell>
          <cell r="U1578" t="str">
            <v>083-902-8797</v>
          </cell>
          <cell r="V1578" t="str">
            <v>083-902-8798</v>
          </cell>
          <cell r="W1578" t="str">
            <v>山口市秋穂東１７１３番地１</v>
          </cell>
          <cell r="X1578" t="str">
            <v>754-1101</v>
          </cell>
          <cell r="Y1578" t="str">
            <v>森王　直哉</v>
          </cell>
          <cell r="Z1578" t="str">
            <v>25100H010</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cell r="S1579" t="str">
            <v>0833-41-1165</v>
          </cell>
          <cell r="T1579" t="str">
            <v>-</v>
          </cell>
          <cell r="U1579" t="str">
            <v>0833-41-1165</v>
          </cell>
          <cell r="V1579" t="str">
            <v>-</v>
          </cell>
          <cell r="W1579" t="str">
            <v>下松市潮音町４丁目６－５</v>
          </cell>
          <cell r="X1579" t="str">
            <v>744-0074</v>
          </cell>
          <cell r="Y1579" t="str">
            <v>吉岡　由紀彦</v>
          </cell>
          <cell r="Z1579" t="str">
            <v>25100H010</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cell r="S1580" t="str">
            <v>080-6147-3165</v>
          </cell>
          <cell r="T1580" t="str">
            <v>-</v>
          </cell>
          <cell r="U1580" t="str">
            <v>080-6147-3165</v>
          </cell>
          <cell r="V1580" t="str">
            <v>-</v>
          </cell>
          <cell r="W1580" t="str">
            <v>岩国市由宇町南沖三丁目７－１４</v>
          </cell>
          <cell r="X1580" t="str">
            <v>740-1425</v>
          </cell>
          <cell r="Y1580" t="str">
            <v>山田　顕示</v>
          </cell>
          <cell r="Z1580" t="str">
            <v>25100H010</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cell r="S1581" t="str">
            <v>083-920-1467</v>
          </cell>
          <cell r="T1581" t="str">
            <v>083-920-1468</v>
          </cell>
          <cell r="U1581" t="str">
            <v>083-920-1467</v>
          </cell>
          <cell r="V1581" t="str">
            <v>083-920-1468</v>
          </cell>
          <cell r="W1581" t="str">
            <v>山口市熊野町１番１０号ニューメディアプラザ山口２Ｆ</v>
          </cell>
          <cell r="X1581" t="str">
            <v>753-0077</v>
          </cell>
          <cell r="Y1581" t="str">
            <v>吉野　穣</v>
          </cell>
          <cell r="Z1581" t="str">
            <v>25100H010</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cell r="S1582" t="str">
            <v>083-286-2006</v>
          </cell>
          <cell r="T1582" t="str">
            <v>083-286-2006</v>
          </cell>
          <cell r="U1582" t="str">
            <v>083-286-2006</v>
          </cell>
          <cell r="V1582" t="str">
            <v>083-286-2006</v>
          </cell>
          <cell r="W1582" t="str">
            <v>下関市大字吉見下２４３１番地</v>
          </cell>
          <cell r="X1582" t="str">
            <v>759-6523</v>
          </cell>
          <cell r="Y1582" t="str">
            <v>濱村　健吾</v>
          </cell>
          <cell r="Z1582" t="str">
            <v>25100H010</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cell r="S1583" t="str">
            <v>06-6932-1261</v>
          </cell>
          <cell r="T1583" t="str">
            <v>06-6935-2055</v>
          </cell>
          <cell r="U1583" t="str">
            <v>06-6932-1261</v>
          </cell>
          <cell r="V1583" t="str">
            <v>06-6935-2055</v>
          </cell>
          <cell r="W1583" t="str">
            <v>大阪府大阪市城東区野江一丁目１６番４号</v>
          </cell>
          <cell r="X1583" t="str">
            <v>536-0006</v>
          </cell>
          <cell r="Y1583" t="str">
            <v>田中　隆彦</v>
          </cell>
          <cell r="Z1583" t="str">
            <v>25200H006</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cell r="S1584" t="str">
            <v>03-5780-0050</v>
          </cell>
          <cell r="T1584" t="str">
            <v>03-5780-0053</v>
          </cell>
          <cell r="U1584" t="str">
            <v>03-5780-0050</v>
          </cell>
          <cell r="V1584" t="str">
            <v>03-5780-0053</v>
          </cell>
          <cell r="W1584" t="str">
            <v>東京都品川区北品川二丁目２７番１号</v>
          </cell>
          <cell r="X1584" t="str">
            <v>140-0001</v>
          </cell>
          <cell r="Y1584" t="str">
            <v>森藤　周次</v>
          </cell>
          <cell r="Z1584" t="str">
            <v>25100H010</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cell r="S1585" t="str">
            <v>03-6280-7380</v>
          </cell>
          <cell r="T1585" t="str">
            <v>03-6280-7390</v>
          </cell>
          <cell r="U1585" t="str">
            <v>03-6280-7380</v>
          </cell>
          <cell r="V1585" t="str">
            <v>03-6280-7390</v>
          </cell>
          <cell r="W1585" t="str">
            <v>東京都新宿区西新宿４－１５－７パシフィックマークス新宿パークサイド３Ｆ</v>
          </cell>
          <cell r="X1585" t="str">
            <v>160-0023</v>
          </cell>
          <cell r="Y1585" t="str">
            <v>望月　敏行</v>
          </cell>
          <cell r="Z1585" t="str">
            <v>25100H010</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cell r="S1586" t="str">
            <v>070-3801-9995</v>
          </cell>
          <cell r="T1586" t="str">
            <v>-</v>
          </cell>
          <cell r="U1586" t="str">
            <v>070-3801-9995</v>
          </cell>
          <cell r="V1586" t="str">
            <v>-</v>
          </cell>
          <cell r="W1586" t="str">
            <v>愛知県名古屋市中村区名駅四丁目２４番５号第２森ビル４０１</v>
          </cell>
          <cell r="X1586" t="str">
            <v>450-0002</v>
          </cell>
          <cell r="Y1586" t="str">
            <v>野口　芳樹</v>
          </cell>
          <cell r="Z1586" t="str">
            <v>25100H010</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cell r="S1587" t="str">
            <v>03-6261-0222</v>
          </cell>
          <cell r="T1587" t="str">
            <v>03-6261-0223</v>
          </cell>
          <cell r="U1587" t="str">
            <v>03-6261-0222</v>
          </cell>
          <cell r="V1587" t="str">
            <v>03-6261-0223</v>
          </cell>
          <cell r="W1587" t="str">
            <v>東京都千代田区紀尾井町４番１号</v>
          </cell>
          <cell r="X1587" t="str">
            <v>102-0094</v>
          </cell>
          <cell r="Y1587" t="str">
            <v>山崎　直人</v>
          </cell>
          <cell r="Z1587" t="str">
            <v>25100H010</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cell r="S1589" t="str">
            <v>0820-22-2451</v>
          </cell>
          <cell r="T1589" t="str">
            <v>0820-22-2452</v>
          </cell>
          <cell r="U1589" t="str">
            <v>0820-22-2451</v>
          </cell>
          <cell r="V1589" t="str">
            <v>0820-22-2452</v>
          </cell>
          <cell r="W1589" t="str">
            <v>柳井市柳井津４２６番地の３</v>
          </cell>
          <cell r="X1589" t="str">
            <v>742-0022</v>
          </cell>
          <cell r="Y1589" t="str">
            <v>青木　元宏</v>
          </cell>
          <cell r="Z1589" t="str">
            <v>25200H006</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cell r="S1590" t="str">
            <v>0820-72-1477</v>
          </cell>
          <cell r="T1590" t="str">
            <v>0820-72-2292</v>
          </cell>
          <cell r="U1590" t="str">
            <v>0820-72-1477</v>
          </cell>
          <cell r="V1590" t="str">
            <v>0820-72-2292</v>
          </cell>
          <cell r="W1590" t="str">
            <v>周防大島町大字久賀６６２４番地１</v>
          </cell>
          <cell r="X1590" t="str">
            <v>742-2301</v>
          </cell>
          <cell r="Y1590" t="str">
            <v>川中　祐樹</v>
          </cell>
          <cell r="Z1590" t="str">
            <v>25100H010</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cell r="S1591" t="str">
            <v>0836-84-3520</v>
          </cell>
          <cell r="T1591" t="str">
            <v>0836-81-5465</v>
          </cell>
          <cell r="U1591" t="str">
            <v>0836-84-3520</v>
          </cell>
          <cell r="V1591" t="str">
            <v>0836-81-5465</v>
          </cell>
          <cell r="W1591" t="str">
            <v>山陽小野田市大字西高泊１９８０番地</v>
          </cell>
          <cell r="X1591" t="str">
            <v>756-0057</v>
          </cell>
          <cell r="Y1591" t="str">
            <v>井上　雄治</v>
          </cell>
          <cell r="Z1591" t="str">
            <v>25100H010</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cell r="S1592" t="str">
            <v>0820-23-0577</v>
          </cell>
          <cell r="T1592" t="str">
            <v>0820-23-3008</v>
          </cell>
          <cell r="U1592" t="str">
            <v>0820-23-0577</v>
          </cell>
          <cell r="V1592" t="str">
            <v>0820-23-3008</v>
          </cell>
          <cell r="W1592" t="str">
            <v>柳井市新庄２９７番地２</v>
          </cell>
          <cell r="X1592" t="str">
            <v>742-0033</v>
          </cell>
          <cell r="Y1592" t="str">
            <v>村本　智</v>
          </cell>
          <cell r="Z1592" t="str">
            <v>25200H006</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cell r="S1593" t="str">
            <v>0833-41-7570</v>
          </cell>
          <cell r="T1593" t="str">
            <v>0833-41-4350</v>
          </cell>
          <cell r="U1593" t="str">
            <v>0833-41-7570</v>
          </cell>
          <cell r="V1593" t="str">
            <v>0833-41-4350</v>
          </cell>
          <cell r="W1593" t="str">
            <v>周南市大字久米１１４１番地の１</v>
          </cell>
          <cell r="X1593" t="str">
            <v>745-0801</v>
          </cell>
          <cell r="Y1593" t="str">
            <v>星田　直樹</v>
          </cell>
          <cell r="Z1593" t="str">
            <v>25200H006</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cell r="S1594" t="str">
            <v>0837-26-0524</v>
          </cell>
          <cell r="T1594" t="str">
            <v>0837-26-0525</v>
          </cell>
          <cell r="U1594" t="str">
            <v>0837-26-0524</v>
          </cell>
          <cell r="V1594" t="str">
            <v>0837-26-0525</v>
          </cell>
          <cell r="W1594" t="str">
            <v>長門市仙崎４２９５番地８</v>
          </cell>
          <cell r="X1594" t="str">
            <v>759-4106</v>
          </cell>
          <cell r="Y1594" t="str">
            <v>南野　市治</v>
          </cell>
          <cell r="Z1594" t="str">
            <v>25100H010</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cell r="S1595" t="str">
            <v>082-507-7210</v>
          </cell>
          <cell r="T1595" t="str">
            <v>082-507-7250</v>
          </cell>
          <cell r="U1595" t="str">
            <v>082-507-7210</v>
          </cell>
          <cell r="V1595" t="str">
            <v>082-507-7250</v>
          </cell>
          <cell r="W1595" t="str">
            <v>広島県広島市西区庚午北二丁目６番２８号</v>
          </cell>
          <cell r="X1595" t="str">
            <v>733-0821</v>
          </cell>
          <cell r="Y1595" t="str">
            <v>藤井　謙三</v>
          </cell>
          <cell r="Z1595" t="str">
            <v>25100H010</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cell r="S1596" t="str">
            <v>03-3212-2020</v>
          </cell>
          <cell r="T1596" t="str">
            <v>-</v>
          </cell>
          <cell r="U1596" t="str">
            <v>03-3212-2020</v>
          </cell>
          <cell r="V1596" t="str">
            <v>-</v>
          </cell>
          <cell r="W1596" t="str">
            <v>東京都千代田区大手町二丁目６番４号</v>
          </cell>
          <cell r="X1596" t="str">
            <v>100-8050</v>
          </cell>
          <cell r="Y1596" t="str">
            <v>城田　宏明</v>
          </cell>
          <cell r="Z1596" t="str">
            <v>25100H010</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cell r="S1597" t="str">
            <v>083-232-7111</v>
          </cell>
          <cell r="T1597" t="str">
            <v>083-232-7117</v>
          </cell>
          <cell r="U1597" t="str">
            <v>083-232-7111</v>
          </cell>
          <cell r="V1597" t="str">
            <v>083-232-7117</v>
          </cell>
          <cell r="W1597" t="str">
            <v>下関市観音崎町１５番１０号</v>
          </cell>
          <cell r="X1597" t="str">
            <v>750-0012</v>
          </cell>
          <cell r="Y1597" t="str">
            <v>森脇　伸一郎</v>
          </cell>
          <cell r="Z1597" t="str">
            <v>25200H006</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cell r="S1598" t="str">
            <v>0820-22-2041</v>
          </cell>
          <cell r="T1598" t="str">
            <v>0820-23-0479</v>
          </cell>
          <cell r="U1598" t="str">
            <v>0820-22-2041</v>
          </cell>
          <cell r="V1598" t="str">
            <v>0820-23-0479</v>
          </cell>
          <cell r="W1598" t="str">
            <v>柳井市柳井津３００番地</v>
          </cell>
          <cell r="X1598" t="str">
            <v>742-0022</v>
          </cell>
          <cell r="Y1598" t="str">
            <v>山中　浩一</v>
          </cell>
          <cell r="Z1598" t="str">
            <v>25200H006</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cell r="S1599" t="str">
            <v>03-6373-4760</v>
          </cell>
          <cell r="T1599" t="str">
            <v>03-6373-4759</v>
          </cell>
          <cell r="U1599" t="str">
            <v>03-6373-4760</v>
          </cell>
          <cell r="V1599" t="str">
            <v>03-6373-4759</v>
          </cell>
          <cell r="W1599" t="str">
            <v>東京都調布市調布ヶ丘三丁目６番地３</v>
          </cell>
          <cell r="X1599" t="str">
            <v>182-0021</v>
          </cell>
          <cell r="Y1599" t="str">
            <v>森下　哲好</v>
          </cell>
          <cell r="Z1599" t="str">
            <v>25100H010</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cell r="S1600" t="str">
            <v>0834-62-0120</v>
          </cell>
          <cell r="T1600" t="str">
            <v>0834-63-6853</v>
          </cell>
          <cell r="U1600" t="str">
            <v>0834-62-0120</v>
          </cell>
          <cell r="V1600" t="str">
            <v>0834-63-6853</v>
          </cell>
          <cell r="W1600" t="str">
            <v>周南市浜田一丁目６番３号</v>
          </cell>
          <cell r="X1600" t="str">
            <v>746-0026</v>
          </cell>
          <cell r="Y1600" t="str">
            <v>多田尾　健一</v>
          </cell>
          <cell r="Z1600" t="str">
            <v>25100H010</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cell r="S1601" t="str">
            <v>0834-63-3279</v>
          </cell>
          <cell r="T1601" t="str">
            <v>0834-63-6853</v>
          </cell>
          <cell r="U1601" t="str">
            <v>0834-63-3279</v>
          </cell>
          <cell r="V1601" t="str">
            <v>0834-63-6853</v>
          </cell>
          <cell r="W1601" t="str">
            <v>周南市浜田一丁目６番５号</v>
          </cell>
          <cell r="X1601" t="str">
            <v>746-0026</v>
          </cell>
          <cell r="Y1601" t="str">
            <v>多田尾　隆幸</v>
          </cell>
          <cell r="Z1601" t="str">
            <v>25100H010</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cell r="S1602" t="str">
            <v>0820-52-0432</v>
          </cell>
          <cell r="T1602" t="str">
            <v>0820-52-0433</v>
          </cell>
          <cell r="U1602" t="str">
            <v>0820-52-0432</v>
          </cell>
          <cell r="V1602" t="str">
            <v>0820-52-0433</v>
          </cell>
          <cell r="W1602" t="str">
            <v>田布施町中央南２３番地５</v>
          </cell>
          <cell r="X1602" t="str">
            <v>742-1517</v>
          </cell>
          <cell r="Y1602" t="str">
            <v>新谷　満男</v>
          </cell>
          <cell r="Z1602" t="str">
            <v>25200H006</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cell r="S1603" t="str">
            <v>083-227-2121</v>
          </cell>
          <cell r="T1603" t="str">
            <v>083-227-2266</v>
          </cell>
          <cell r="U1603" t="str">
            <v>083-227-2121</v>
          </cell>
          <cell r="V1603" t="str">
            <v>083-227-2266</v>
          </cell>
          <cell r="W1603" t="str">
            <v>下関市細江町二丁目５番５号</v>
          </cell>
          <cell r="X1603" t="str">
            <v>750-0016</v>
          </cell>
          <cell r="Y1603" t="str">
            <v>谷垣　宏明</v>
          </cell>
          <cell r="Z1603" t="str">
            <v>25200H006</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cell r="S1604" t="str">
            <v>092-621-4335</v>
          </cell>
          <cell r="T1604" t="str">
            <v>-</v>
          </cell>
          <cell r="U1604" t="str">
            <v>092-621-4335</v>
          </cell>
          <cell r="V1604" t="str">
            <v>-</v>
          </cell>
          <cell r="W1604" t="str">
            <v>福岡県福岡市東区松島一丁目１２番２２号</v>
          </cell>
          <cell r="X1604" t="str">
            <v>812-0062</v>
          </cell>
          <cell r="Y1604" t="str">
            <v>三角　昇平</v>
          </cell>
          <cell r="Z1604" t="str">
            <v>25200H006</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cell r="S1605" t="str">
            <v>0835-36-1288</v>
          </cell>
          <cell r="T1605" t="str">
            <v>0835-36-1288</v>
          </cell>
          <cell r="U1605" t="str">
            <v>0835-36-1288</v>
          </cell>
          <cell r="V1605" t="str">
            <v>0835-36-1288</v>
          </cell>
          <cell r="W1605" t="str">
            <v>防府市大字奈美７２５番地の８</v>
          </cell>
          <cell r="X1605" t="str">
            <v>747-0105</v>
          </cell>
          <cell r="Y1605" t="str">
            <v>松尾　達彦</v>
          </cell>
          <cell r="Z1605" t="str">
            <v>25100H010</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cell r="S1606" t="str">
            <v>03-6747-8800</v>
          </cell>
          <cell r="T1606" t="str">
            <v>03-6747-8700</v>
          </cell>
          <cell r="U1606" t="str">
            <v>03-6747-8800</v>
          </cell>
          <cell r="V1606" t="str">
            <v>03-6747-8700</v>
          </cell>
          <cell r="W1606" t="str">
            <v>東京都中央区晴海一丁目８番１２号トリトンスクエアＺ棟</v>
          </cell>
          <cell r="X1606" t="str">
            <v>104-6215</v>
          </cell>
          <cell r="Y1606" t="str">
            <v>守屋　太</v>
          </cell>
          <cell r="Z1606" t="str">
            <v>25200H006</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cell r="S1607" t="str">
            <v>03-6206-0681</v>
          </cell>
          <cell r="T1607" t="str">
            <v>03-6206-0682</v>
          </cell>
          <cell r="U1607" t="str">
            <v>03-6206-0681</v>
          </cell>
          <cell r="V1607" t="str">
            <v>03-6206-0682</v>
          </cell>
          <cell r="W1607" t="str">
            <v>東京都千代田区神田司町二丁目２番地７パークサイド１ビル１Ｆ</v>
          </cell>
          <cell r="X1607" t="str">
            <v>101-0048</v>
          </cell>
          <cell r="Y1607" t="str">
            <v>地代所　伸治</v>
          </cell>
          <cell r="Z1607" t="str">
            <v>25200H006</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cell r="S1608" t="str">
            <v>0834-34-8550</v>
          </cell>
          <cell r="T1608" t="str">
            <v>0834-34-9292</v>
          </cell>
          <cell r="U1608" t="str">
            <v>0834-34-8550</v>
          </cell>
          <cell r="V1608" t="str">
            <v>0834-34-9292</v>
          </cell>
          <cell r="W1608" t="str">
            <v>周南市五月町１番３８号</v>
          </cell>
          <cell r="X1608" t="str">
            <v>745-0811</v>
          </cell>
          <cell r="Y1608" t="str">
            <v>吉中　大輔</v>
          </cell>
          <cell r="Z1608" t="str">
            <v>25100H010</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cell r="S1609" t="str">
            <v>0827-35-6260</v>
          </cell>
          <cell r="T1609" t="str">
            <v>0827-35-6261</v>
          </cell>
          <cell r="U1609" t="str">
            <v>0827-35-6260</v>
          </cell>
          <cell r="V1609" t="str">
            <v>0827-35-6261</v>
          </cell>
          <cell r="W1609" t="str">
            <v>岩国市山手町四丁目２番６１－１号</v>
          </cell>
          <cell r="X1609" t="str">
            <v>740-0022</v>
          </cell>
          <cell r="Y1609" t="str">
            <v>綿谷　孝司</v>
          </cell>
          <cell r="Z1609" t="str">
            <v>25100H010</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cell r="S1610" t="str">
            <v>03-3498-1541</v>
          </cell>
          <cell r="T1610" t="str">
            <v>03-3498-1542</v>
          </cell>
          <cell r="U1610" t="str">
            <v>03-3498-1541</v>
          </cell>
          <cell r="V1610" t="str">
            <v>03-3498-1542</v>
          </cell>
          <cell r="W1610" t="str">
            <v>東京都渋谷区神宮前五丁目５２番２号青山オーバルビル１４階</v>
          </cell>
          <cell r="X1610" t="str">
            <v>150-0001</v>
          </cell>
          <cell r="Y1610" t="str">
            <v>中島　將典</v>
          </cell>
          <cell r="Z1610" t="str">
            <v>25100H010</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cell r="S1611" t="str">
            <v>06-6213-7552</v>
          </cell>
          <cell r="T1611" t="str">
            <v>06-6147-3321</v>
          </cell>
          <cell r="U1611" t="str">
            <v>06-6213-7552</v>
          </cell>
          <cell r="V1611" t="str">
            <v>06-6147-3321</v>
          </cell>
          <cell r="W1611" t="str">
            <v>大阪府大阪市北区梅田一丁目１３番１号大阪梅田ツインタワーズ・サウス</v>
          </cell>
          <cell r="X1611" t="str">
            <v>530-0001</v>
          </cell>
          <cell r="Y1611" t="str">
            <v>竹中　直文</v>
          </cell>
          <cell r="Z1611" t="str">
            <v>25100H010</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cell r="S1612" t="str">
            <v>0836-64-3412</v>
          </cell>
          <cell r="T1612" t="str">
            <v>0836-64-3418</v>
          </cell>
          <cell r="U1612" t="str">
            <v>0836-64-3412</v>
          </cell>
          <cell r="V1612" t="str">
            <v>0836-64-3418</v>
          </cell>
          <cell r="W1612" t="str">
            <v>宇部市大字小野４４３７番地</v>
          </cell>
          <cell r="X1612" t="str">
            <v>754-1311</v>
          </cell>
          <cell r="Y1612" t="str">
            <v>藤本　弘</v>
          </cell>
          <cell r="Z1612" t="str">
            <v>25100H010</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cell r="S1613" t="str">
            <v>03-5781-5533</v>
          </cell>
          <cell r="T1613" t="str">
            <v>03-5781-5822</v>
          </cell>
          <cell r="U1613" t="str">
            <v>03-5781-5533</v>
          </cell>
          <cell r="V1613" t="str">
            <v>03-5781-5822</v>
          </cell>
          <cell r="W1613" t="str">
            <v>東京都港区港南二丁目１４番１４号品川インターシティフロント７階</v>
          </cell>
          <cell r="X1613" t="str">
            <v>108-0075</v>
          </cell>
          <cell r="Y1613" t="str">
            <v>堀　広明</v>
          </cell>
          <cell r="Z1613" t="str">
            <v>25100H010</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cell r="S1614" t="str">
            <v>03-6415-5280</v>
          </cell>
          <cell r="T1614" t="str">
            <v>03-6415-5282</v>
          </cell>
          <cell r="U1614" t="str">
            <v>03-6415-5280</v>
          </cell>
          <cell r="V1614" t="str">
            <v>03-6415-5282</v>
          </cell>
          <cell r="W1614" t="str">
            <v>東京都渋谷区神南一丁目１８番２号</v>
          </cell>
          <cell r="X1614" t="str">
            <v>150-0041</v>
          </cell>
          <cell r="Y1614" t="str">
            <v>小川　智也</v>
          </cell>
          <cell r="Z1614" t="str">
            <v>25100H010</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cell r="S1615" t="str">
            <v>03-6820-7091</v>
          </cell>
          <cell r="T1615" t="str">
            <v>03-6730-2900</v>
          </cell>
          <cell r="U1615" t="str">
            <v>03-6820-7091</v>
          </cell>
          <cell r="V1615" t="str">
            <v>03-6730-2900</v>
          </cell>
          <cell r="W1615" t="str">
            <v>東京都渋谷区渋谷三丁目２番３号帝都青山ビル５階</v>
          </cell>
          <cell r="X1615" t="str">
            <v>150-0002</v>
          </cell>
          <cell r="Y1615" t="str">
            <v>民部田　昂樹</v>
          </cell>
          <cell r="Z1615" t="str">
            <v>25200H006</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cell r="S1616" t="str">
            <v>0833-46-2100</v>
          </cell>
          <cell r="T1616" t="str">
            <v>0833-47-0026</v>
          </cell>
          <cell r="U1616" t="str">
            <v>0833-46-2100</v>
          </cell>
          <cell r="V1616" t="str">
            <v>0833-47-0026</v>
          </cell>
          <cell r="W1616" t="str">
            <v>下松市葉山一丁目８１９番地１４</v>
          </cell>
          <cell r="X1616" t="str">
            <v>744-0061</v>
          </cell>
          <cell r="Y1616" t="str">
            <v>小田　直美</v>
          </cell>
          <cell r="Z1616" t="str">
            <v>25100H010</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cell r="S1617" t="str">
            <v>03-5366-6001</v>
          </cell>
          <cell r="T1617" t="str">
            <v>03-5366-6002</v>
          </cell>
          <cell r="U1617" t="str">
            <v>03-5366-6001</v>
          </cell>
          <cell r="V1617" t="str">
            <v>03-5366-6002</v>
          </cell>
          <cell r="W1617" t="str">
            <v>東京都新宿区新宿四丁目３番１７号</v>
          </cell>
          <cell r="X1617" t="str">
            <v>160-0022</v>
          </cell>
          <cell r="Y1617" t="str">
            <v>吉川　健一</v>
          </cell>
          <cell r="Z1617" t="str">
            <v>25100H010</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cell r="S1618" t="str">
            <v>03-6899-2741</v>
          </cell>
          <cell r="T1618" t="str">
            <v>-</v>
          </cell>
          <cell r="U1618" t="str">
            <v>03-6899-2741</v>
          </cell>
          <cell r="V1618" t="str">
            <v>-</v>
          </cell>
          <cell r="W1618" t="str">
            <v>東京都千代田区内幸町二丁目１番６号日比谷パークフロント１９Ｆ</v>
          </cell>
          <cell r="X1618" t="str">
            <v>100-0011</v>
          </cell>
          <cell r="Y1618" t="str">
            <v>鶴田　浩之</v>
          </cell>
          <cell r="Z1618" t="str">
            <v>25100H010</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cell r="S1619" t="str">
            <v>03-6810-0812</v>
          </cell>
          <cell r="T1619" t="str">
            <v>03-3457-2720</v>
          </cell>
          <cell r="U1619" t="str">
            <v>03-6810-0812</v>
          </cell>
          <cell r="V1619" t="str">
            <v>03-3457-2720</v>
          </cell>
          <cell r="W1619" t="str">
            <v>東京都港区芝五丁目３３番１１号</v>
          </cell>
          <cell r="X1619" t="str">
            <v>108-0014</v>
          </cell>
          <cell r="Y1619" t="str">
            <v>橋爪　敦弘</v>
          </cell>
          <cell r="Z1619" t="str">
            <v>25100H010</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cell r="S1620" t="str">
            <v>0820-72-0238</v>
          </cell>
          <cell r="T1620" t="str">
            <v>0820-72-1813</v>
          </cell>
          <cell r="U1620" t="str">
            <v>0820-72-0238</v>
          </cell>
          <cell r="V1620" t="str">
            <v>0820-72-1813</v>
          </cell>
          <cell r="W1620" t="str">
            <v>周防大島町大字久賀２６０１番地２６</v>
          </cell>
          <cell r="X1620" t="str">
            <v>742-2301</v>
          </cell>
          <cell r="Y1620" t="str">
            <v>竹内　浩</v>
          </cell>
          <cell r="Z1620" t="str">
            <v>25100H010</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cell r="S1621" t="str">
            <v>072-223-0981</v>
          </cell>
          <cell r="T1621" t="str">
            <v>072-223-0967</v>
          </cell>
          <cell r="U1621" t="str">
            <v>072-223-0981</v>
          </cell>
          <cell r="V1621" t="str">
            <v>072-223-0967</v>
          </cell>
          <cell r="W1621" t="str">
            <v>大阪府堺市堺区大浜西町３番地</v>
          </cell>
          <cell r="X1621" t="str">
            <v>590-0977</v>
          </cell>
          <cell r="Y1621" t="str">
            <v>井上　学</v>
          </cell>
          <cell r="Z1621" t="str">
            <v>25100H010</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cell r="S1622" t="str">
            <v>03-6272-4372</v>
          </cell>
          <cell r="T1622" t="str">
            <v>03-6272-4373</v>
          </cell>
          <cell r="U1622" t="str">
            <v>03-6272-4372</v>
          </cell>
          <cell r="V1622" t="str">
            <v>03-6272-4373</v>
          </cell>
          <cell r="W1622" t="str">
            <v>東京都千代田区六番町１３－中島ビル２階</v>
          </cell>
          <cell r="X1622" t="str">
            <v>102-0085</v>
          </cell>
          <cell r="Y1622" t="str">
            <v>竹本　加良子</v>
          </cell>
          <cell r="Z1622" t="str">
            <v>25100H010</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cell r="S1623" t="str">
            <v>06-6947-6522</v>
          </cell>
          <cell r="T1623" t="str">
            <v>06-6947-6523</v>
          </cell>
          <cell r="U1623" t="str">
            <v>06-6947-6522</v>
          </cell>
          <cell r="V1623" t="str">
            <v>06-6947-6523</v>
          </cell>
          <cell r="W1623" t="str">
            <v>大阪府大阪市中央区谷町二丁目２番２２号</v>
          </cell>
          <cell r="X1623" t="str">
            <v>540-0012</v>
          </cell>
          <cell r="Y1623" t="str">
            <v>惠谷　真</v>
          </cell>
          <cell r="Z1623" t="str">
            <v>25100H010</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cell r="S1624" t="str">
            <v>03-5275-8305</v>
          </cell>
          <cell r="T1624" t="str">
            <v>03-5275-7889</v>
          </cell>
          <cell r="U1624" t="str">
            <v>03-5275-8305</v>
          </cell>
          <cell r="V1624" t="str">
            <v>03-5275-7889</v>
          </cell>
          <cell r="W1624" t="str">
            <v>東京都千代田区一番町２１番地</v>
          </cell>
          <cell r="X1624" t="str">
            <v>102-0082</v>
          </cell>
          <cell r="Y1624" t="str">
            <v>村田　純一</v>
          </cell>
          <cell r="Z1624" t="str">
            <v>25100H010</v>
          </cell>
        </row>
        <row r="1626">
          <cell r="A1626">
            <v>53</v>
          </cell>
          <cell r="B1626" t="str">
            <v>00053-00</v>
          </cell>
          <cell r="C1626" t="str">
            <v>特Ａ</v>
          </cell>
          <cell r="D1626" t="str">
            <v>㈱アサヒテクノリサーチ</v>
          </cell>
          <cell r="E1626" t="str">
            <v>アサヒテクノリサーチ</v>
          </cell>
          <cell r="G1626">
            <v>34000</v>
          </cell>
          <cell r="H1626" t="str">
            <v>広島県</v>
          </cell>
          <cell r="J1626">
            <v>1</v>
          </cell>
          <cell r="K1626">
            <v>1</v>
          </cell>
          <cell r="L1626">
            <v>1</v>
          </cell>
          <cell r="M1626">
            <v>1</v>
          </cell>
          <cell r="N1626">
            <v>1</v>
          </cell>
          <cell r="O1626">
            <v>2</v>
          </cell>
          <cell r="P1626" t="str">
            <v>広島県大竹市晴海二丁目１０番５４号</v>
          </cell>
          <cell r="Q1626" t="str">
            <v>739-0622</v>
          </cell>
          <cell r="R1626" t="str">
            <v>伴丈　修</v>
          </cell>
          <cell r="S1626" t="str">
            <v>0827-59-1800</v>
          </cell>
          <cell r="T1626" t="str">
            <v>0827-59-1805</v>
          </cell>
          <cell r="U1626" t="str">
            <v>0827-59-1800</v>
          </cell>
          <cell r="V1626" t="str">
            <v>0827-59-1805</v>
          </cell>
          <cell r="W1626" t="str">
            <v>広島県大竹市晴海二丁目１０番５４号</v>
          </cell>
          <cell r="X1626" t="str">
            <v>739-0622</v>
          </cell>
          <cell r="Y1626" t="str">
            <v>伴丈　修</v>
          </cell>
          <cell r="Z1626" t="str">
            <v>25100H010</v>
          </cell>
        </row>
        <row r="1627">
          <cell r="A1627">
            <v>894</v>
          </cell>
          <cell r="B1627" t="str">
            <v>00894-00</v>
          </cell>
          <cell r="C1627" t="str">
            <v>特Ａ</v>
          </cell>
          <cell r="D1627" t="str">
            <v>新日本空調㈱</v>
          </cell>
          <cell r="E1627" t="str">
            <v>シンニッポンクウチョウ</v>
          </cell>
          <cell r="G1627">
            <v>13000</v>
          </cell>
          <cell r="H1627" t="str">
            <v>東京都</v>
          </cell>
          <cell r="I1627" t="str">
            <v>電子入札システム入札書提出者：代理人１</v>
          </cell>
          <cell r="J1627">
            <v>1</v>
          </cell>
          <cell r="K1627">
            <v>1</v>
          </cell>
          <cell r="L1627">
            <v>2</v>
          </cell>
          <cell r="M1627">
            <v>1</v>
          </cell>
          <cell r="N1627">
            <v>1</v>
          </cell>
          <cell r="O1627">
            <v>2</v>
          </cell>
          <cell r="P1627" t="str">
            <v>東京都中央区日本橋浜町二丁目３１番１号</v>
          </cell>
          <cell r="Q1627" t="str">
            <v>103-0007</v>
          </cell>
          <cell r="R1627" t="str">
            <v>廣島　雅則</v>
          </cell>
          <cell r="S1627" t="str">
            <v>082-247-3551</v>
          </cell>
          <cell r="T1627" t="str">
            <v>082-247-3549</v>
          </cell>
          <cell r="U1627" t="str">
            <v>082-247-3551</v>
          </cell>
          <cell r="V1627" t="str">
            <v>082-247-3549</v>
          </cell>
          <cell r="W1627" t="str">
            <v>東京都中央区日本橋浜町二丁目３１番１号</v>
          </cell>
          <cell r="X1627" t="str">
            <v>103-0007</v>
          </cell>
          <cell r="Y1627" t="str">
            <v>廣島　雅則</v>
          </cell>
          <cell r="Z1627" t="str">
            <v>25100H010</v>
          </cell>
        </row>
        <row r="1628">
          <cell r="A1628">
            <v>1382</v>
          </cell>
          <cell r="B1628" t="str">
            <v>01382-00</v>
          </cell>
          <cell r="C1628" t="str">
            <v>特Ａ</v>
          </cell>
          <cell r="D1628" t="str">
            <v>西日本電業㈱</v>
          </cell>
          <cell r="E1628" t="str">
            <v>ニシニホンデンギョウ</v>
          </cell>
          <cell r="G1628">
            <v>35215</v>
          </cell>
          <cell r="H1628" t="str">
            <v>周南市</v>
          </cell>
          <cell r="I1628" t="str">
            <v>電子入札システム入札書提出者：代表者　政策１個</v>
          </cell>
          <cell r="J1628">
            <v>1</v>
          </cell>
          <cell r="K1628">
            <v>1</v>
          </cell>
          <cell r="L1628">
            <v>2</v>
          </cell>
          <cell r="M1628">
            <v>1</v>
          </cell>
          <cell r="N1628">
            <v>1</v>
          </cell>
          <cell r="O1628">
            <v>1</v>
          </cell>
          <cell r="P1628" t="str">
            <v>周南市御山町８番１号</v>
          </cell>
          <cell r="Q1628" t="str">
            <v>745-0863</v>
          </cell>
          <cell r="R1628" t="str">
            <v>岩本　英樹</v>
          </cell>
          <cell r="S1628" t="str">
            <v>0834-27-5111</v>
          </cell>
          <cell r="T1628" t="str">
            <v>0834-27-5115</v>
          </cell>
          <cell r="U1628" t="str">
            <v>0834-27-5111</v>
          </cell>
          <cell r="V1628" t="str">
            <v>0834-27-5115</v>
          </cell>
          <cell r="W1628" t="str">
            <v>周南市御山町８番１号</v>
          </cell>
          <cell r="X1628" t="str">
            <v>745-0863</v>
          </cell>
          <cell r="Y1628" t="str">
            <v>岩本　英樹</v>
          </cell>
          <cell r="Z1628" t="str">
            <v>25100H010</v>
          </cell>
        </row>
        <row r="1629">
          <cell r="A1629">
            <v>1555</v>
          </cell>
          <cell r="B1629" t="str">
            <v>01555-00</v>
          </cell>
          <cell r="C1629" t="str">
            <v>Ｂ</v>
          </cell>
          <cell r="D1629" t="str">
            <v>㈲ハヤシカメラ</v>
          </cell>
          <cell r="E1629" t="str">
            <v>ハヤシカメラ</v>
          </cell>
          <cell r="G1629">
            <v>35206</v>
          </cell>
          <cell r="H1629" t="str">
            <v>防府市</v>
          </cell>
          <cell r="J1629">
            <v>3</v>
          </cell>
          <cell r="K1629">
            <v>1</v>
          </cell>
          <cell r="L1629">
            <v>1</v>
          </cell>
          <cell r="M1629">
            <v>1</v>
          </cell>
          <cell r="N1629">
            <v>1</v>
          </cell>
          <cell r="O1629">
            <v>0</v>
          </cell>
          <cell r="P1629" t="str">
            <v>防府市駅南町８番３５号</v>
          </cell>
          <cell r="Q1629" t="str">
            <v>747-0801</v>
          </cell>
          <cell r="R1629" t="str">
            <v>林　雄一郎</v>
          </cell>
          <cell r="S1629" t="str">
            <v>0835-22-3934</v>
          </cell>
          <cell r="T1629" t="str">
            <v>0835-22-5603</v>
          </cell>
          <cell r="U1629" t="str">
            <v>0835-22-3934</v>
          </cell>
          <cell r="V1629" t="str">
            <v>0835-22-5603</v>
          </cell>
          <cell r="W1629" t="str">
            <v>防府市駅南町８番３５号</v>
          </cell>
          <cell r="X1629" t="str">
            <v>747-0801</v>
          </cell>
          <cell r="Y1629" t="str">
            <v>林　雄一郎</v>
          </cell>
          <cell r="Z1629" t="str">
            <v>25200H006</v>
          </cell>
        </row>
        <row r="1630">
          <cell r="A1630">
            <v>1699</v>
          </cell>
          <cell r="B1630" t="str">
            <v>01699-00</v>
          </cell>
          <cell r="C1630" t="str">
            <v>特Ａ</v>
          </cell>
          <cell r="D1630" t="str">
            <v>ＦＬＣＳ㈱</v>
          </cell>
          <cell r="E1630" t="str">
            <v>エフエルシーエス</v>
          </cell>
          <cell r="G1630">
            <v>13000</v>
          </cell>
          <cell r="H1630" t="str">
            <v>東京都</v>
          </cell>
          <cell r="I1630" t="str">
            <v>電子入札システム入札書提出者：代理人１　　業務委託：2025/11/16～</v>
          </cell>
          <cell r="J1630">
            <v>1</v>
          </cell>
          <cell r="K1630">
            <v>1</v>
          </cell>
          <cell r="L1630">
            <v>2</v>
          </cell>
          <cell r="M1630">
            <v>2</v>
          </cell>
          <cell r="N1630">
            <v>1</v>
          </cell>
          <cell r="O1630">
            <v>1</v>
          </cell>
          <cell r="P1630" t="str">
            <v>東京都千代田区神田練塀町３番地</v>
          </cell>
          <cell r="Q1630" t="str">
            <v>101-0022</v>
          </cell>
          <cell r="R1630" t="str">
            <v>岡田　利明</v>
          </cell>
          <cell r="S1630" t="str">
            <v>03-5843-6301</v>
          </cell>
          <cell r="T1630" t="str">
            <v>03-5298-4125</v>
          </cell>
          <cell r="U1630" t="str">
            <v>03-5843-6301</v>
          </cell>
          <cell r="V1630" t="str">
            <v>03-5298-4125</v>
          </cell>
          <cell r="W1630" t="str">
            <v>東京都千代田区神田練塀町３番地</v>
          </cell>
          <cell r="X1630" t="str">
            <v>101-0022</v>
          </cell>
          <cell r="Y1630" t="str">
            <v>岡田　利明</v>
          </cell>
          <cell r="Z1630" t="str">
            <v>25100H010</v>
          </cell>
        </row>
        <row r="1631">
          <cell r="A1631">
            <v>2307</v>
          </cell>
          <cell r="B1631" t="str">
            <v>02307-00</v>
          </cell>
          <cell r="C1631" t="str">
            <v>特Ａ</v>
          </cell>
          <cell r="D1631" t="str">
            <v>国益建設㈱</v>
          </cell>
          <cell r="E1631" t="str">
            <v>コクエキケンセツ</v>
          </cell>
          <cell r="G1631">
            <v>35207</v>
          </cell>
          <cell r="H1631" t="str">
            <v>下松市</v>
          </cell>
          <cell r="I1631" t="str">
            <v>電子入札システム入札書提出者：代表者</v>
          </cell>
          <cell r="J1631">
            <v>1</v>
          </cell>
          <cell r="K1631">
            <v>1</v>
          </cell>
          <cell r="L1631">
            <v>2</v>
          </cell>
          <cell r="M1631">
            <v>1</v>
          </cell>
          <cell r="N1631">
            <v>1</v>
          </cell>
          <cell r="O1631">
            <v>0</v>
          </cell>
          <cell r="P1631" t="str">
            <v>下松市潮音町三丁目１０番１０号</v>
          </cell>
          <cell r="Q1631" t="str">
            <v>744-0074</v>
          </cell>
          <cell r="R1631" t="str">
            <v>爲國　国彦</v>
          </cell>
          <cell r="S1631" t="str">
            <v>0833-41-0177</v>
          </cell>
          <cell r="T1631" t="str">
            <v>0833-41-0266</v>
          </cell>
          <cell r="U1631" t="str">
            <v>0833-41-0177</v>
          </cell>
          <cell r="V1631" t="str">
            <v>0833-41-0266</v>
          </cell>
          <cell r="W1631" t="str">
            <v>下松市潮音町三丁目１０番１０号</v>
          </cell>
          <cell r="X1631" t="str">
            <v>744-0074</v>
          </cell>
          <cell r="Y1631" t="str">
            <v>爲國　国彦</v>
          </cell>
          <cell r="Z1631" t="str">
            <v>25100H010</v>
          </cell>
        </row>
        <row r="1632">
          <cell r="A1632">
            <v>3107</v>
          </cell>
          <cell r="B1632" t="str">
            <v>03107-00</v>
          </cell>
          <cell r="C1632" t="str">
            <v>特Ａ</v>
          </cell>
          <cell r="D1632" t="str">
            <v>西日本フードサービス㈱</v>
          </cell>
          <cell r="E1632" t="str">
            <v>ニシニホンフードサービス</v>
          </cell>
          <cell r="G1632">
            <v>40000</v>
          </cell>
          <cell r="H1632" t="str">
            <v>福岡県</v>
          </cell>
          <cell r="J1632">
            <v>1</v>
          </cell>
          <cell r="K1632">
            <v>1</v>
          </cell>
          <cell r="L1632">
            <v>1</v>
          </cell>
          <cell r="M1632">
            <v>1</v>
          </cell>
          <cell r="N1632">
            <v>1</v>
          </cell>
          <cell r="O1632">
            <v>1</v>
          </cell>
          <cell r="P1632" t="str">
            <v>福岡県北九州市小倉南区下城野三丁目３番２号</v>
          </cell>
          <cell r="Q1632" t="str">
            <v>802-0804</v>
          </cell>
          <cell r="R1632" t="str">
            <v>西村　繁</v>
          </cell>
          <cell r="S1632" t="str">
            <v>093-951-9091</v>
          </cell>
          <cell r="T1632" t="str">
            <v>093-951-9115</v>
          </cell>
          <cell r="U1632" t="str">
            <v>093-951-9091</v>
          </cell>
          <cell r="V1632" t="str">
            <v>093-951-9115</v>
          </cell>
          <cell r="W1632" t="str">
            <v>福岡県北九州市小倉南区下城野三丁目３番２号</v>
          </cell>
          <cell r="X1632" t="str">
            <v>802-0804</v>
          </cell>
          <cell r="Y1632" t="str">
            <v>西村　繁</v>
          </cell>
          <cell r="Z1632" t="str">
            <v>25100H010</v>
          </cell>
        </row>
        <row r="1633">
          <cell r="A1633">
            <v>3207</v>
          </cell>
          <cell r="B1633" t="str">
            <v>03207-00</v>
          </cell>
          <cell r="C1633" t="str">
            <v>特Ａ</v>
          </cell>
          <cell r="D1633" t="str">
            <v>柳井三和交通㈱</v>
          </cell>
          <cell r="E1633" t="str">
            <v>ヤナイサンワコウツウ</v>
          </cell>
          <cell r="G1633">
            <v>35212</v>
          </cell>
          <cell r="H1633" t="str">
            <v>柳井市</v>
          </cell>
          <cell r="J1633">
            <v>1</v>
          </cell>
          <cell r="K1633">
            <v>1</v>
          </cell>
          <cell r="L1633">
            <v>2</v>
          </cell>
          <cell r="M1633">
            <v>1</v>
          </cell>
          <cell r="N1633">
            <v>1</v>
          </cell>
          <cell r="O1633">
            <v>0</v>
          </cell>
          <cell r="P1633" t="str">
            <v>柳井市中央一丁目９番１１号</v>
          </cell>
          <cell r="Q1633" t="str">
            <v>742-0035</v>
          </cell>
          <cell r="R1633" t="str">
            <v>河村　良太郎</v>
          </cell>
          <cell r="S1633" t="str">
            <v>0820-22-1001</v>
          </cell>
          <cell r="T1633" t="str">
            <v>0820-22-0393</v>
          </cell>
          <cell r="U1633" t="str">
            <v>0820-22-1001</v>
          </cell>
          <cell r="V1633" t="str">
            <v>0820-22-0393</v>
          </cell>
          <cell r="W1633" t="str">
            <v>柳井市中央一丁目９番１１号</v>
          </cell>
          <cell r="X1633" t="str">
            <v>742-0035</v>
          </cell>
          <cell r="Y1633" t="str">
            <v>河村　良太郎</v>
          </cell>
          <cell r="Z1633" t="str">
            <v>25100H010</v>
          </cell>
        </row>
        <row r="1634">
          <cell r="A1634">
            <v>4136</v>
          </cell>
          <cell r="B1634" t="str">
            <v>04136-00</v>
          </cell>
          <cell r="C1634" t="str">
            <v>特Ａ</v>
          </cell>
          <cell r="D1634" t="str">
            <v>㈱東和テクノロジー</v>
          </cell>
          <cell r="E1634" t="str">
            <v>トウワテクノロジー</v>
          </cell>
          <cell r="G1634">
            <v>34000</v>
          </cell>
          <cell r="H1634" t="str">
            <v>広島県</v>
          </cell>
          <cell r="I1634" t="str">
            <v>電子入札システム入札書提出者：代理人１</v>
          </cell>
          <cell r="J1634">
            <v>1</v>
          </cell>
          <cell r="K1634">
            <v>1</v>
          </cell>
          <cell r="L1634">
            <v>2</v>
          </cell>
          <cell r="M1634">
            <v>1</v>
          </cell>
          <cell r="N1634">
            <v>1</v>
          </cell>
          <cell r="O1634">
            <v>1</v>
          </cell>
          <cell r="P1634" t="str">
            <v>広島県広島市中区広瀬北町３番１１号</v>
          </cell>
          <cell r="Q1634" t="str">
            <v>730-0803</v>
          </cell>
          <cell r="R1634" t="str">
            <v>友田　啓二郎</v>
          </cell>
          <cell r="S1634" t="str">
            <v>082-297-8700</v>
          </cell>
          <cell r="T1634" t="str">
            <v>082-295-3216</v>
          </cell>
          <cell r="U1634" t="str">
            <v>082-297-8700</v>
          </cell>
          <cell r="V1634" t="str">
            <v>082-295-3216</v>
          </cell>
          <cell r="W1634" t="str">
            <v>広島県広島市中区広瀬北町３番１１号</v>
          </cell>
          <cell r="X1634" t="str">
            <v>730-0803</v>
          </cell>
          <cell r="Y1634" t="str">
            <v>友田　啓二郎</v>
          </cell>
          <cell r="Z1634" t="str">
            <v>25100H010</v>
          </cell>
        </row>
        <row r="1635">
          <cell r="A1635">
            <v>4426</v>
          </cell>
          <cell r="B1635" t="str">
            <v>04426-00</v>
          </cell>
          <cell r="C1635" t="str">
            <v>Ｂ</v>
          </cell>
          <cell r="D1635" t="str">
            <v>㈱アルカ</v>
          </cell>
          <cell r="E1635" t="str">
            <v>アルカ</v>
          </cell>
          <cell r="G1635">
            <v>20000</v>
          </cell>
          <cell r="H1635" t="str">
            <v>長野県</v>
          </cell>
          <cell r="I1635" t="str">
            <v>電子入札システム入札書提出者：代表者</v>
          </cell>
          <cell r="J1635">
            <v>3</v>
          </cell>
          <cell r="K1635">
            <v>1</v>
          </cell>
          <cell r="L1635">
            <v>2</v>
          </cell>
          <cell r="M1635">
            <v>2</v>
          </cell>
          <cell r="N1635">
            <v>1</v>
          </cell>
          <cell r="O1635">
            <v>0</v>
          </cell>
          <cell r="P1635" t="str">
            <v>長野県小諸市甲４９番地１５</v>
          </cell>
          <cell r="Q1635" t="str">
            <v>384-0801</v>
          </cell>
          <cell r="R1635" t="str">
            <v>角張　憲子</v>
          </cell>
          <cell r="S1635" t="str">
            <v>0267-26-2356</v>
          </cell>
          <cell r="T1635" t="str">
            <v>0267-26-2371</v>
          </cell>
          <cell r="U1635" t="str">
            <v>0267-26-2356</v>
          </cell>
          <cell r="V1635" t="str">
            <v>0267-26-2371</v>
          </cell>
          <cell r="W1635" t="str">
            <v>長野県小諸市甲４９番地１５</v>
          </cell>
          <cell r="X1635" t="str">
            <v>384-0801</v>
          </cell>
          <cell r="Y1635" t="str">
            <v>角張　憲子</v>
          </cell>
          <cell r="Z1635" t="str">
            <v>25100H010</v>
          </cell>
        </row>
        <row r="1636">
          <cell r="A1636">
            <v>4751</v>
          </cell>
          <cell r="B1636" t="str">
            <v>04751-00</v>
          </cell>
          <cell r="C1636" t="str">
            <v>Ｂ</v>
          </cell>
          <cell r="D1636" t="str">
            <v>自動ドア山口</v>
          </cell>
          <cell r="E1636" t="str">
            <v>ジドウドアヤマグチ</v>
          </cell>
          <cell r="G1636">
            <v>35207</v>
          </cell>
          <cell r="H1636" t="str">
            <v>下松市</v>
          </cell>
          <cell r="J1636">
            <v>3</v>
          </cell>
          <cell r="K1636">
            <v>1</v>
          </cell>
          <cell r="L1636">
            <v>2</v>
          </cell>
          <cell r="M1636">
            <v>1</v>
          </cell>
          <cell r="N1636">
            <v>1</v>
          </cell>
          <cell r="O1636">
            <v>0</v>
          </cell>
          <cell r="P1636" t="str">
            <v>下松市大字瀬戸６６２－１</v>
          </cell>
          <cell r="Q1636" t="str">
            <v>744-0273</v>
          </cell>
          <cell r="R1636" t="str">
            <v>山本　昌臣</v>
          </cell>
          <cell r="S1636" t="str">
            <v>0833-44-8425</v>
          </cell>
          <cell r="T1636" t="str">
            <v>0833-44-8440</v>
          </cell>
          <cell r="U1636" t="str">
            <v>0833-44-8425</v>
          </cell>
          <cell r="V1636" t="str">
            <v>0833-44-8440</v>
          </cell>
          <cell r="W1636" t="str">
            <v>下松市大字瀬戸６６２－１</v>
          </cell>
          <cell r="X1636" t="str">
            <v>744-0273</v>
          </cell>
          <cell r="Y1636" t="str">
            <v>山本　昌臣</v>
          </cell>
          <cell r="Z1636" t="str">
            <v>25100H010</v>
          </cell>
        </row>
        <row r="1637">
          <cell r="A1637">
            <v>4926</v>
          </cell>
          <cell r="B1637" t="str">
            <v>04926-00</v>
          </cell>
          <cell r="C1637" t="str">
            <v>特Ａ</v>
          </cell>
          <cell r="D1637" t="str">
            <v>㈲ジェイ・ロード</v>
          </cell>
          <cell r="E1637" t="str">
            <v>ジェイ・ロード</v>
          </cell>
          <cell r="G1637">
            <v>35203</v>
          </cell>
          <cell r="H1637" t="str">
            <v>山口市</v>
          </cell>
          <cell r="J1637">
            <v>1</v>
          </cell>
          <cell r="K1637">
            <v>1</v>
          </cell>
          <cell r="L1637">
            <v>2</v>
          </cell>
          <cell r="M1637">
            <v>1</v>
          </cell>
          <cell r="N1637">
            <v>1</v>
          </cell>
          <cell r="O1637">
            <v>3</v>
          </cell>
          <cell r="P1637" t="str">
            <v>山口市下小鯖３７１０番地１</v>
          </cell>
          <cell r="Q1637" t="str">
            <v>753-0212</v>
          </cell>
          <cell r="R1637" t="str">
            <v>南谷　徹一</v>
          </cell>
          <cell r="S1637" t="str">
            <v>083-927-8165</v>
          </cell>
          <cell r="T1637" t="str">
            <v>-</v>
          </cell>
          <cell r="U1637" t="str">
            <v>083-927-8165</v>
          </cell>
          <cell r="V1637" t="str">
            <v>-</v>
          </cell>
          <cell r="W1637" t="str">
            <v>山口市下小鯖３７１０番地１</v>
          </cell>
          <cell r="X1637" t="str">
            <v>753-0212</v>
          </cell>
          <cell r="Y1637" t="str">
            <v>南谷　徹一</v>
          </cell>
          <cell r="Z1637" t="str">
            <v>25200H006</v>
          </cell>
        </row>
        <row r="1638">
          <cell r="A1638">
            <v>4970</v>
          </cell>
          <cell r="B1638" t="str">
            <v>04970-00</v>
          </cell>
          <cell r="C1638" t="str">
            <v>Ａ</v>
          </cell>
          <cell r="D1638" t="str">
            <v>㈲下関レンタカー</v>
          </cell>
          <cell r="E1638" t="str">
            <v>シモノセキレンタカー</v>
          </cell>
          <cell r="G1638">
            <v>35201</v>
          </cell>
          <cell r="H1638" t="str">
            <v>下関市</v>
          </cell>
          <cell r="I1638" t="str">
            <v>電子入札システム入札書提出者：代表者</v>
          </cell>
          <cell r="J1638">
            <v>2</v>
          </cell>
          <cell r="K1638">
            <v>1</v>
          </cell>
          <cell r="L1638">
            <v>2</v>
          </cell>
          <cell r="M1638">
            <v>1</v>
          </cell>
          <cell r="N1638">
            <v>1</v>
          </cell>
          <cell r="O1638">
            <v>0</v>
          </cell>
          <cell r="P1638" t="str">
            <v>下関市幸町１４番８号</v>
          </cell>
          <cell r="Q1638" t="str">
            <v>750-0001</v>
          </cell>
          <cell r="R1638" t="str">
            <v>岩本　誠</v>
          </cell>
          <cell r="S1638" t="str">
            <v>083-222-5652</v>
          </cell>
          <cell r="T1638" t="str">
            <v>083-222-3260</v>
          </cell>
          <cell r="U1638" t="str">
            <v>083-222-5652</v>
          </cell>
          <cell r="V1638" t="str">
            <v>083-222-3260</v>
          </cell>
          <cell r="W1638" t="str">
            <v>下関市幸町１４番８号</v>
          </cell>
          <cell r="X1638" t="str">
            <v>750-0001</v>
          </cell>
          <cell r="Y1638" t="str">
            <v>岩本　誠</v>
          </cell>
          <cell r="Z1638" t="str">
            <v>25100H010</v>
          </cell>
        </row>
        <row r="1639">
          <cell r="A1639">
            <v>5778</v>
          </cell>
          <cell r="B1639" t="str">
            <v>05778-00</v>
          </cell>
          <cell r="C1639" t="str">
            <v>特Ａ</v>
          </cell>
          <cell r="D1639" t="str">
            <v>㈱河合楽器製作所</v>
          </cell>
          <cell r="E1639" t="str">
            <v>カワイガッキセイサクショ</v>
          </cell>
          <cell r="G1639">
            <v>22000</v>
          </cell>
          <cell r="H1639" t="str">
            <v>静岡県</v>
          </cell>
          <cell r="I1639" t="str">
            <v>物品その他：防音室、移動式反射板</v>
          </cell>
          <cell r="J1639">
            <v>1</v>
          </cell>
          <cell r="K1639">
            <v>1</v>
          </cell>
          <cell r="L1639">
            <v>1</v>
          </cell>
          <cell r="M1639">
            <v>1</v>
          </cell>
          <cell r="N1639">
            <v>1</v>
          </cell>
          <cell r="O1639">
            <v>1</v>
          </cell>
          <cell r="P1639" t="str">
            <v>静岡県浜松市中央区寺島町２００番地</v>
          </cell>
          <cell r="Q1639" t="str">
            <v>430-8665</v>
          </cell>
          <cell r="R1639" t="str">
            <v>河合　健太郎</v>
          </cell>
          <cell r="S1639" t="str">
            <v>053-457-1314</v>
          </cell>
          <cell r="T1639" t="str">
            <v>053-457-1351</v>
          </cell>
          <cell r="U1639" t="str">
            <v>053-457-1314</v>
          </cell>
          <cell r="V1639" t="str">
            <v>053-457-1351</v>
          </cell>
          <cell r="W1639" t="str">
            <v>静岡県浜松市中央区寺島町２００番地</v>
          </cell>
          <cell r="X1639" t="str">
            <v>430-8665</v>
          </cell>
          <cell r="Y1639" t="str">
            <v>河合　健太郎</v>
          </cell>
          <cell r="Z1639" t="str">
            <v>25100H010</v>
          </cell>
        </row>
        <row r="1640">
          <cell r="A1640">
            <v>5934</v>
          </cell>
          <cell r="B1640" t="str">
            <v>05934-00</v>
          </cell>
          <cell r="C1640" t="str">
            <v>Ａ</v>
          </cell>
          <cell r="D1640" t="str">
            <v>環境事業計画㈱</v>
          </cell>
          <cell r="E1640" t="str">
            <v>カンキョウジギョウケイカク</v>
          </cell>
          <cell r="G1640">
            <v>14000</v>
          </cell>
          <cell r="H1640" t="str">
            <v>神奈川県</v>
          </cell>
          <cell r="I1640" t="str">
            <v>電子入札システム入札書提出者：代表者</v>
          </cell>
          <cell r="J1640">
            <v>2</v>
          </cell>
          <cell r="K1640">
            <v>1</v>
          </cell>
          <cell r="L1640">
            <v>2</v>
          </cell>
          <cell r="M1640">
            <v>2</v>
          </cell>
          <cell r="N1640">
            <v>1</v>
          </cell>
          <cell r="O1640">
            <v>0</v>
          </cell>
          <cell r="P1640" t="str">
            <v>神奈川県小田原市飯泉６６６番地</v>
          </cell>
          <cell r="Q1640" t="str">
            <v>250-0863</v>
          </cell>
          <cell r="R1640" t="str">
            <v>武藤　稔</v>
          </cell>
          <cell r="S1640" t="str">
            <v>080-5409-6334</v>
          </cell>
          <cell r="T1640" t="str">
            <v>050-3452-0970</v>
          </cell>
          <cell r="U1640" t="str">
            <v>080-5409-6334</v>
          </cell>
          <cell r="V1640" t="str">
            <v>050-3452-0970</v>
          </cell>
          <cell r="W1640" t="str">
            <v>神奈川県小田原市飯泉６６６番地</v>
          </cell>
          <cell r="X1640" t="str">
            <v>250-0863</v>
          </cell>
          <cell r="Y1640" t="str">
            <v>武藤　稔</v>
          </cell>
          <cell r="Z1640" t="str">
            <v>25100H010</v>
          </cell>
        </row>
        <row r="1641">
          <cell r="A1641">
            <v>6128</v>
          </cell>
          <cell r="B1641" t="str">
            <v>06128-00</v>
          </cell>
          <cell r="C1641" t="str">
            <v>特Ａ</v>
          </cell>
          <cell r="D1641" t="str">
            <v>医療法人社団ヤマナ会</v>
          </cell>
          <cell r="E1641" t="str">
            <v>ヤマナカイ</v>
          </cell>
          <cell r="G1641">
            <v>34000</v>
          </cell>
          <cell r="H1641" t="str">
            <v>広島県</v>
          </cell>
          <cell r="J1641">
            <v>1</v>
          </cell>
          <cell r="K1641">
            <v>1</v>
          </cell>
          <cell r="L1641">
            <v>2</v>
          </cell>
          <cell r="M1641">
            <v>2</v>
          </cell>
          <cell r="N1641">
            <v>1</v>
          </cell>
          <cell r="O1641">
            <v>0</v>
          </cell>
          <cell r="P1641" t="str">
            <v>広島県東広島市西条町吉行２２１４番地</v>
          </cell>
          <cell r="Q1641" t="str">
            <v>739-0002</v>
          </cell>
          <cell r="R1641" t="str">
            <v>山名　二郎</v>
          </cell>
          <cell r="S1641" t="str">
            <v>082-430-7715</v>
          </cell>
          <cell r="T1641" t="str">
            <v>082-430-7720</v>
          </cell>
          <cell r="U1641" t="str">
            <v>082-430-7715</v>
          </cell>
          <cell r="V1641" t="str">
            <v>082-430-7720</v>
          </cell>
          <cell r="W1641" t="str">
            <v>広島県東広島市西条町吉行２２１４番地</v>
          </cell>
          <cell r="X1641" t="str">
            <v>739-0002</v>
          </cell>
          <cell r="Y1641" t="str">
            <v>山名　二郎</v>
          </cell>
          <cell r="Z1641" t="str">
            <v>25100H010</v>
          </cell>
        </row>
        <row r="1642">
          <cell r="A1642">
            <v>6430</v>
          </cell>
          <cell r="B1642" t="str">
            <v>06430-00</v>
          </cell>
          <cell r="C1642" t="str">
            <v>特Ａ</v>
          </cell>
          <cell r="D1642" t="str">
            <v>㈱藤井販促企画室</v>
          </cell>
          <cell r="E1642" t="str">
            <v>フジイハンソクキカクシツ</v>
          </cell>
          <cell r="G1642">
            <v>35206</v>
          </cell>
          <cell r="H1642" t="str">
            <v>防府市</v>
          </cell>
          <cell r="J1642">
            <v>1</v>
          </cell>
          <cell r="K1642">
            <v>1</v>
          </cell>
          <cell r="L1642">
            <v>1</v>
          </cell>
          <cell r="M1642">
            <v>1</v>
          </cell>
          <cell r="N1642">
            <v>1</v>
          </cell>
          <cell r="O1642">
            <v>0</v>
          </cell>
          <cell r="P1642" t="str">
            <v>防府市天神二丁目２番４１号</v>
          </cell>
          <cell r="Q1642" t="str">
            <v>747-0034</v>
          </cell>
          <cell r="R1642" t="str">
            <v>藤井　智</v>
          </cell>
          <cell r="S1642" t="str">
            <v>0835-28-7125</v>
          </cell>
          <cell r="T1642" t="str">
            <v>0835-28-3730</v>
          </cell>
          <cell r="U1642" t="str">
            <v>0835-28-7125</v>
          </cell>
          <cell r="V1642" t="str">
            <v>0835-28-3730</v>
          </cell>
          <cell r="W1642" t="str">
            <v>防府市天神二丁目２番４１号</v>
          </cell>
          <cell r="X1642" t="str">
            <v>747-0034</v>
          </cell>
          <cell r="Y1642" t="str">
            <v>藤井　智</v>
          </cell>
          <cell r="Z1642" t="str">
            <v>25100H010</v>
          </cell>
        </row>
        <row r="1643">
          <cell r="A1643">
            <v>6524</v>
          </cell>
          <cell r="B1643" t="str">
            <v>06524-00</v>
          </cell>
          <cell r="C1643" t="str">
            <v>特Ａ</v>
          </cell>
          <cell r="D1643" t="str">
            <v>日本エマージェンシーアシスタンス㈱</v>
          </cell>
          <cell r="E1643" t="str">
            <v>ニホンエマージェンシーアシスタンス</v>
          </cell>
          <cell r="G1643">
            <v>13000</v>
          </cell>
          <cell r="H1643" t="str">
            <v>東京都</v>
          </cell>
          <cell r="I1643" t="str">
            <v>委託その他：受付・案内業務・コールセンター</v>
          </cell>
          <cell r="J1643">
            <v>1</v>
          </cell>
          <cell r="K1643">
            <v>1</v>
          </cell>
          <cell r="L1643">
            <v>2</v>
          </cell>
          <cell r="M1643">
            <v>2</v>
          </cell>
          <cell r="N1643">
            <v>1</v>
          </cell>
          <cell r="O1643">
            <v>0</v>
          </cell>
          <cell r="P1643" t="str">
            <v>東京都文京区小石川一丁目２１番１４号</v>
          </cell>
          <cell r="Q1643" t="str">
            <v>112-0002</v>
          </cell>
          <cell r="R1643" t="str">
            <v>山本　秀樹</v>
          </cell>
          <cell r="S1643" t="str">
            <v>03-3811-8226</v>
          </cell>
          <cell r="T1643" t="str">
            <v>03-3811-8159</v>
          </cell>
          <cell r="U1643" t="str">
            <v>03-3811-8226</v>
          </cell>
          <cell r="V1643" t="str">
            <v>03-3811-8159</v>
          </cell>
          <cell r="W1643" t="str">
            <v>東京都文京区小石川一丁目２１番１４号</v>
          </cell>
          <cell r="X1643" t="str">
            <v>112-0002</v>
          </cell>
          <cell r="Y1643" t="str">
            <v>山本　秀樹</v>
          </cell>
          <cell r="Z1643" t="str">
            <v>25100H010</v>
          </cell>
        </row>
        <row r="1644">
          <cell r="A1644">
            <v>6736</v>
          </cell>
          <cell r="B1644" t="str">
            <v>06736-00</v>
          </cell>
          <cell r="C1644" t="str">
            <v>特Ａ</v>
          </cell>
          <cell r="D1644" t="str">
            <v>㈱クラスト</v>
          </cell>
          <cell r="E1644" t="str">
            <v>クラスト</v>
          </cell>
          <cell r="G1644">
            <v>35201</v>
          </cell>
          <cell r="H1644" t="str">
            <v>下関市</v>
          </cell>
          <cell r="J1644">
            <v>1</v>
          </cell>
          <cell r="K1644">
            <v>1</v>
          </cell>
          <cell r="L1644">
            <v>1</v>
          </cell>
          <cell r="M1644">
            <v>1</v>
          </cell>
          <cell r="N1644">
            <v>1</v>
          </cell>
          <cell r="O1644">
            <v>1</v>
          </cell>
          <cell r="P1644" t="str">
            <v>下関市菊川町大字楢崎６６３番地</v>
          </cell>
          <cell r="Q1644" t="str">
            <v>750-0322</v>
          </cell>
          <cell r="R1644" t="str">
            <v>倉重　祐司</v>
          </cell>
          <cell r="S1644" t="str">
            <v>083-288-2556</v>
          </cell>
          <cell r="T1644" t="str">
            <v>083-288-2557</v>
          </cell>
          <cell r="U1644" t="str">
            <v>083-288-2556</v>
          </cell>
          <cell r="V1644" t="str">
            <v>083-288-2557</v>
          </cell>
          <cell r="W1644" t="str">
            <v>下関市菊川町大字楢崎６６３番地</v>
          </cell>
          <cell r="X1644" t="str">
            <v>750-0322</v>
          </cell>
          <cell r="Y1644" t="str">
            <v>倉重　祐司</v>
          </cell>
          <cell r="Z1644" t="str">
            <v>25100H010</v>
          </cell>
        </row>
        <row r="1645">
          <cell r="A1645">
            <v>6738</v>
          </cell>
          <cell r="B1645" t="str">
            <v>06738-00</v>
          </cell>
          <cell r="C1645" t="str">
            <v>特Ａ</v>
          </cell>
          <cell r="D1645" t="str">
            <v>㈱セゾンパーソナルプラス</v>
          </cell>
          <cell r="E1645" t="str">
            <v>セゾンパーソナルプラス</v>
          </cell>
          <cell r="G1645">
            <v>13000</v>
          </cell>
          <cell r="H1645" t="str">
            <v>東京都</v>
          </cell>
          <cell r="I1645" t="str">
            <v>99-99：業務請負、教育研修等</v>
          </cell>
          <cell r="J1645">
            <v>1</v>
          </cell>
          <cell r="K1645">
            <v>1</v>
          </cell>
          <cell r="L1645">
            <v>2</v>
          </cell>
          <cell r="M1645">
            <v>2</v>
          </cell>
          <cell r="N1645">
            <v>1</v>
          </cell>
          <cell r="O1645">
            <v>0</v>
          </cell>
          <cell r="P1645" t="str">
            <v>東京都豊島区東池袋三丁目１番１号</v>
          </cell>
          <cell r="Q1645" t="str">
            <v>170-6043</v>
          </cell>
          <cell r="R1645" t="str">
            <v>嶋田　かおり</v>
          </cell>
          <cell r="S1645" t="str">
            <v>03-3988-2123</v>
          </cell>
          <cell r="T1645" t="str">
            <v>03-3988-2084</v>
          </cell>
          <cell r="U1645" t="str">
            <v>03-3988-2123</v>
          </cell>
          <cell r="V1645" t="str">
            <v>03-3988-2084</v>
          </cell>
          <cell r="W1645" t="str">
            <v>東京都豊島区東池袋三丁目１番１号</v>
          </cell>
          <cell r="X1645" t="str">
            <v>170-6043</v>
          </cell>
          <cell r="Y1645" t="str">
            <v>嶋田　かおり</v>
          </cell>
          <cell r="Z1645" t="str">
            <v>25100H010</v>
          </cell>
        </row>
        <row r="1646">
          <cell r="A1646">
            <v>6739</v>
          </cell>
          <cell r="B1646" t="str">
            <v>06739-00</v>
          </cell>
          <cell r="C1646" t="str">
            <v>Ｂ</v>
          </cell>
          <cell r="D1646" t="str">
            <v>ｉｎｏｗｅｂｃｒｅａｔｉｏｎ</v>
          </cell>
          <cell r="E1646" t="str">
            <v>イノウェブクリエイション</v>
          </cell>
          <cell r="G1646">
            <v>35203</v>
          </cell>
          <cell r="H1646" t="str">
            <v>山口市</v>
          </cell>
          <cell r="I1646" t="str">
            <v>電子入札システム入札書提出者：代表者</v>
          </cell>
          <cell r="J1646">
            <v>3</v>
          </cell>
          <cell r="K1646">
            <v>1</v>
          </cell>
          <cell r="L1646">
            <v>2</v>
          </cell>
          <cell r="M1646">
            <v>1</v>
          </cell>
          <cell r="N1646">
            <v>1</v>
          </cell>
          <cell r="O1646">
            <v>0</v>
          </cell>
          <cell r="P1646" t="str">
            <v>山口市嘉川３０２ー１シャーメゾンａｙｕｍｉ２０１号</v>
          </cell>
          <cell r="Q1646" t="str">
            <v>754-0897</v>
          </cell>
          <cell r="R1646" t="str">
            <v>井上　智也</v>
          </cell>
          <cell r="S1646" t="str">
            <v>090-6299-4478</v>
          </cell>
          <cell r="T1646" t="str">
            <v>-</v>
          </cell>
          <cell r="U1646" t="str">
            <v>090-6299-4478</v>
          </cell>
          <cell r="V1646" t="str">
            <v>-</v>
          </cell>
          <cell r="W1646" t="str">
            <v>山口市嘉川３０２ー１シャーメゾンａｙｕｍｉ２０１号</v>
          </cell>
          <cell r="X1646" t="str">
            <v>754-0897</v>
          </cell>
          <cell r="Y1646" t="str">
            <v>井上　智也</v>
          </cell>
          <cell r="Z1646" t="str">
            <v>25100H010</v>
          </cell>
        </row>
        <row r="1648">
          <cell r="A1648">
            <v>295</v>
          </cell>
          <cell r="B1648" t="str">
            <v>00295-00</v>
          </cell>
          <cell r="C1648" t="str">
            <v>特Ａ</v>
          </cell>
          <cell r="D1648" t="str">
            <v>オーカ装置工業㈱</v>
          </cell>
          <cell r="E1648" t="str">
            <v>オーカソウチコウギョウ</v>
          </cell>
          <cell r="G1648">
            <v>35202</v>
          </cell>
          <cell r="H1648" t="str">
            <v>宇部市</v>
          </cell>
          <cell r="J1648">
            <v>1</v>
          </cell>
          <cell r="K1648">
            <v>1</v>
          </cell>
          <cell r="L1648">
            <v>1</v>
          </cell>
          <cell r="M1648">
            <v>1</v>
          </cell>
          <cell r="N1648">
            <v>1</v>
          </cell>
          <cell r="O1648">
            <v>2</v>
          </cell>
          <cell r="P1648" t="str">
            <v>宇部市寿町一丁目５番２８号</v>
          </cell>
          <cell r="Q1648" t="str">
            <v>755-0032</v>
          </cell>
          <cell r="R1648" t="str">
            <v>岡屋　創一</v>
          </cell>
          <cell r="S1648" t="str">
            <v>0836-33-5555</v>
          </cell>
          <cell r="T1648" t="str">
            <v>0836-31-9111</v>
          </cell>
          <cell r="U1648" t="str">
            <v>0836-33-5555</v>
          </cell>
          <cell r="V1648" t="str">
            <v>0836-31-9111</v>
          </cell>
          <cell r="W1648" t="str">
            <v>宇部市寿町一丁目５番２８号</v>
          </cell>
          <cell r="X1648" t="str">
            <v>755-0032</v>
          </cell>
          <cell r="Y1648" t="str">
            <v>岡屋　創一</v>
          </cell>
          <cell r="Z1648" t="str">
            <v>25100H010</v>
          </cell>
        </row>
        <row r="1649">
          <cell r="A1649">
            <v>4000</v>
          </cell>
          <cell r="B1649" t="str">
            <v>04000-00</v>
          </cell>
          <cell r="C1649" t="str">
            <v>特Ａ</v>
          </cell>
          <cell r="D1649" t="str">
            <v>㈱宇部ケイキ</v>
          </cell>
          <cell r="E1649" t="str">
            <v>ウベケイキ</v>
          </cell>
          <cell r="G1649">
            <v>35202</v>
          </cell>
          <cell r="H1649" t="str">
            <v>宇部市</v>
          </cell>
          <cell r="I1649" t="str">
            <v>電子入札システム入札書提出者：代表者</v>
          </cell>
          <cell r="J1649">
            <v>1</v>
          </cell>
          <cell r="K1649">
            <v>1</v>
          </cell>
          <cell r="L1649">
            <v>2</v>
          </cell>
          <cell r="M1649">
            <v>1</v>
          </cell>
          <cell r="N1649">
            <v>1</v>
          </cell>
          <cell r="O1649">
            <v>0</v>
          </cell>
          <cell r="P1649" t="str">
            <v>宇部市東本町一丁目１番１０号</v>
          </cell>
          <cell r="Q1649" t="str">
            <v>755-0028</v>
          </cell>
          <cell r="R1649" t="str">
            <v>平田　和幸</v>
          </cell>
          <cell r="S1649" t="str">
            <v>0836-33-2224</v>
          </cell>
          <cell r="T1649" t="str">
            <v>0836-33-2203</v>
          </cell>
          <cell r="U1649" t="str">
            <v>0836-33-2224</v>
          </cell>
          <cell r="V1649" t="str">
            <v>0836-33-2203</v>
          </cell>
          <cell r="W1649" t="str">
            <v>宇部市東本町一丁目１番１０号</v>
          </cell>
          <cell r="X1649" t="str">
            <v>755-0028</v>
          </cell>
          <cell r="Y1649" t="str">
            <v>平田　和幸</v>
          </cell>
          <cell r="Z1649" t="str">
            <v>25200H006</v>
          </cell>
        </row>
        <row r="1650">
          <cell r="A1650">
            <v>4029</v>
          </cell>
          <cell r="B1650" t="str">
            <v>04029-00</v>
          </cell>
          <cell r="C1650" t="str">
            <v>Ａ</v>
          </cell>
          <cell r="D1650" t="str">
            <v>下関漁港近代化協同組合</v>
          </cell>
          <cell r="E1650" t="str">
            <v>シモノセキギョコウキンダイカキョウドウクミアイ</v>
          </cell>
          <cell r="G1650">
            <v>35201</v>
          </cell>
          <cell r="H1650" t="str">
            <v>下関市</v>
          </cell>
          <cell r="J1650">
            <v>2</v>
          </cell>
          <cell r="K1650">
            <v>1</v>
          </cell>
          <cell r="L1650">
            <v>1</v>
          </cell>
          <cell r="M1650">
            <v>1</v>
          </cell>
          <cell r="N1650">
            <v>1</v>
          </cell>
          <cell r="O1650">
            <v>0</v>
          </cell>
          <cell r="P1650" t="str">
            <v>下関市大和町一丁目１６番１号</v>
          </cell>
          <cell r="Q1650" t="str">
            <v>750-0067</v>
          </cell>
          <cell r="R1650" t="str">
            <v>波田　慎治</v>
          </cell>
          <cell r="S1650" t="str">
            <v>083-267-0054</v>
          </cell>
          <cell r="T1650" t="str">
            <v>083-267-0054</v>
          </cell>
          <cell r="U1650" t="str">
            <v>083-267-0054</v>
          </cell>
          <cell r="V1650" t="str">
            <v>083-267-0054</v>
          </cell>
          <cell r="W1650" t="str">
            <v>下関市大和町一丁目１６番１号</v>
          </cell>
          <cell r="X1650" t="str">
            <v>750-0067</v>
          </cell>
          <cell r="Y1650" t="str">
            <v>波田　慎治</v>
          </cell>
          <cell r="Z1650" t="str">
            <v>25100H010</v>
          </cell>
        </row>
        <row r="1651">
          <cell r="A1651">
            <v>5090</v>
          </cell>
          <cell r="B1651" t="str">
            <v>05090-00</v>
          </cell>
          <cell r="C1651" t="str">
            <v>Ａ</v>
          </cell>
          <cell r="D1651" t="str">
            <v>㈱ダイトウ製版</v>
          </cell>
          <cell r="E1651" t="str">
            <v>ダイトウセイハン</v>
          </cell>
          <cell r="G1651">
            <v>35202</v>
          </cell>
          <cell r="H1651" t="str">
            <v>宇部市</v>
          </cell>
          <cell r="J1651">
            <v>2</v>
          </cell>
          <cell r="K1651">
            <v>1</v>
          </cell>
          <cell r="L1651">
            <v>2</v>
          </cell>
          <cell r="M1651">
            <v>1</v>
          </cell>
          <cell r="N1651">
            <v>1</v>
          </cell>
          <cell r="O1651">
            <v>0</v>
          </cell>
          <cell r="P1651" t="str">
            <v>宇部市大字善和字牛明２０３番地の２４６</v>
          </cell>
          <cell r="Q1651" t="str">
            <v>759-0134</v>
          </cell>
          <cell r="R1651" t="str">
            <v>松岡　隆</v>
          </cell>
          <cell r="S1651" t="str">
            <v>0836-62-1836</v>
          </cell>
          <cell r="T1651" t="str">
            <v>0836-62-1837</v>
          </cell>
          <cell r="U1651" t="str">
            <v>0836-62-1836</v>
          </cell>
          <cell r="V1651" t="str">
            <v>0836-62-1837</v>
          </cell>
          <cell r="W1651" t="str">
            <v>宇部市大字善和字牛明２０３番地の２４６</v>
          </cell>
          <cell r="X1651" t="str">
            <v>759-0134</v>
          </cell>
          <cell r="Y1651" t="str">
            <v>松岡　隆</v>
          </cell>
          <cell r="Z1651" t="str">
            <v>25100H010</v>
          </cell>
        </row>
        <row r="1652">
          <cell r="A1652">
            <v>5189</v>
          </cell>
          <cell r="B1652" t="str">
            <v>05189-00</v>
          </cell>
          <cell r="C1652" t="str">
            <v>Ｂ</v>
          </cell>
          <cell r="D1652" t="str">
            <v>西都速記㈱</v>
          </cell>
          <cell r="E1652" t="str">
            <v>サイトソッキ</v>
          </cell>
          <cell r="G1652">
            <v>27000</v>
          </cell>
          <cell r="H1652" t="str">
            <v>大阪府</v>
          </cell>
          <cell r="I1652" t="str">
            <v>電子入札システム入札書提出者：代表者</v>
          </cell>
          <cell r="J1652">
            <v>3</v>
          </cell>
          <cell r="K1652">
            <v>1</v>
          </cell>
          <cell r="L1652">
            <v>2</v>
          </cell>
          <cell r="M1652">
            <v>2</v>
          </cell>
          <cell r="N1652">
            <v>1</v>
          </cell>
          <cell r="O1652">
            <v>0</v>
          </cell>
          <cell r="P1652" t="str">
            <v>大阪府大阪市淀川区西中島五丁目６番１３号</v>
          </cell>
          <cell r="Q1652" t="str">
            <v>532-0011</v>
          </cell>
          <cell r="R1652" t="str">
            <v>上野　佳之</v>
          </cell>
          <cell r="S1652" t="str">
            <v>06-6390-1323</v>
          </cell>
          <cell r="T1652" t="str">
            <v>06-6390-1324</v>
          </cell>
          <cell r="U1652" t="str">
            <v>06-6390-1323</v>
          </cell>
          <cell r="V1652" t="str">
            <v>06-6390-1324</v>
          </cell>
          <cell r="W1652" t="str">
            <v>大阪府大阪市淀川区西中島五丁目６番１３号</v>
          </cell>
          <cell r="X1652" t="str">
            <v>532-0011</v>
          </cell>
          <cell r="Y1652" t="str">
            <v>上野　佳之</v>
          </cell>
          <cell r="Z1652" t="str">
            <v>25100H010</v>
          </cell>
        </row>
        <row r="1653">
          <cell r="A1653">
            <v>5543</v>
          </cell>
          <cell r="B1653" t="str">
            <v>05543-00</v>
          </cell>
          <cell r="C1653" t="str">
            <v>特Ａ</v>
          </cell>
          <cell r="D1653" t="str">
            <v>日立グローバルライフソリューションズ㈱</v>
          </cell>
          <cell r="E1653" t="str">
            <v>ヒタチグローバルライフソリューションズ</v>
          </cell>
          <cell r="G1653">
            <v>13000</v>
          </cell>
          <cell r="H1653" t="str">
            <v>東京都</v>
          </cell>
          <cell r="J1653">
            <v>1</v>
          </cell>
          <cell r="K1653">
            <v>1</v>
          </cell>
          <cell r="L1653">
            <v>1</v>
          </cell>
          <cell r="M1653">
            <v>1</v>
          </cell>
          <cell r="N1653">
            <v>1</v>
          </cell>
          <cell r="O1653">
            <v>2</v>
          </cell>
          <cell r="P1653" t="str">
            <v>東京都港区西新橋二丁目１５番１２号</v>
          </cell>
          <cell r="Q1653" t="str">
            <v>105-8410</v>
          </cell>
          <cell r="R1653" t="str">
            <v>大隅　英貴</v>
          </cell>
          <cell r="S1653" t="str">
            <v>03-3502-2111</v>
          </cell>
          <cell r="T1653" t="str">
            <v>03-3506-1631</v>
          </cell>
          <cell r="U1653" t="str">
            <v>03-3502-2111</v>
          </cell>
          <cell r="V1653" t="str">
            <v>03-3506-1631</v>
          </cell>
          <cell r="W1653" t="str">
            <v>東京都港区西新橋二丁目１５番１２号</v>
          </cell>
          <cell r="X1653" t="str">
            <v>105-8410</v>
          </cell>
          <cell r="Y1653" t="str">
            <v>大隅　英貴</v>
          </cell>
          <cell r="Z1653" t="str">
            <v>25100H010</v>
          </cell>
        </row>
        <row r="1654">
          <cell r="A1654">
            <v>6563</v>
          </cell>
          <cell r="B1654" t="str">
            <v>06563-00</v>
          </cell>
          <cell r="C1654" t="str">
            <v>特Ａ</v>
          </cell>
          <cell r="D1654" t="str">
            <v>㈱ファインズ</v>
          </cell>
          <cell r="E1654" t="str">
            <v>ファインズ</v>
          </cell>
          <cell r="G1654">
            <v>13000</v>
          </cell>
          <cell r="H1654" t="str">
            <v>東京都</v>
          </cell>
          <cell r="I1654" t="str">
            <v>電子入札システム入札書提出者：代表者</v>
          </cell>
          <cell r="J1654">
            <v>1</v>
          </cell>
          <cell r="K1654">
            <v>1</v>
          </cell>
          <cell r="L1654">
            <v>2</v>
          </cell>
          <cell r="M1654">
            <v>2</v>
          </cell>
          <cell r="N1654">
            <v>1</v>
          </cell>
          <cell r="O1654">
            <v>0</v>
          </cell>
          <cell r="P1654" t="str">
            <v>東京都港区芝浦一丁目２番１号シーバンスＮ館１９階</v>
          </cell>
          <cell r="Q1654" t="str">
            <v>105-0023</v>
          </cell>
          <cell r="R1654" t="str">
            <v>三輪　幸将</v>
          </cell>
          <cell r="S1654" t="str">
            <v>03-5459-4073</v>
          </cell>
          <cell r="T1654" t="str">
            <v>03-6400-8901</v>
          </cell>
          <cell r="U1654" t="str">
            <v>03-5459-4073</v>
          </cell>
          <cell r="V1654" t="str">
            <v>03-6400-8901</v>
          </cell>
          <cell r="W1654" t="str">
            <v>東京都港区芝浦一丁目２番１号シーバンスＮ館１９階</v>
          </cell>
          <cell r="X1654" t="str">
            <v>105-0023</v>
          </cell>
          <cell r="Y1654" t="str">
            <v>三輪　幸将</v>
          </cell>
          <cell r="Z1654" t="str">
            <v>25100H010</v>
          </cell>
        </row>
        <row r="1655">
          <cell r="A1655">
            <v>6575</v>
          </cell>
          <cell r="B1655" t="str">
            <v>06575-00</v>
          </cell>
          <cell r="C1655" t="str">
            <v>特Ａ</v>
          </cell>
          <cell r="D1655" t="str">
            <v>㈱メディカ・ライン</v>
          </cell>
          <cell r="E1655" t="str">
            <v>メディカライン</v>
          </cell>
          <cell r="G1655">
            <v>13000</v>
          </cell>
          <cell r="H1655" t="str">
            <v>東京都</v>
          </cell>
          <cell r="J1655">
            <v>1</v>
          </cell>
          <cell r="K1655">
            <v>1</v>
          </cell>
          <cell r="L1655">
            <v>2</v>
          </cell>
          <cell r="M1655">
            <v>2</v>
          </cell>
          <cell r="N1655">
            <v>1</v>
          </cell>
          <cell r="O1655">
            <v>0</v>
          </cell>
          <cell r="P1655" t="str">
            <v>東京都文京区湯島一丁目６番３号</v>
          </cell>
          <cell r="Q1655" t="str">
            <v>113-0034</v>
          </cell>
          <cell r="R1655" t="str">
            <v>佐藤　望</v>
          </cell>
          <cell r="S1655" t="str">
            <v>03-5840-5844</v>
          </cell>
          <cell r="T1655" t="str">
            <v>03-5840-5843</v>
          </cell>
          <cell r="U1655" t="str">
            <v>03-5840-5844</v>
          </cell>
          <cell r="V1655" t="str">
            <v>03-5840-5843</v>
          </cell>
          <cell r="W1655" t="str">
            <v>東京都文京区湯島一丁目６番３号</v>
          </cell>
          <cell r="X1655" t="str">
            <v>113-0034</v>
          </cell>
          <cell r="Y1655" t="str">
            <v>佐藤　望</v>
          </cell>
          <cell r="Z1655" t="str">
            <v>25200H006</v>
          </cell>
        </row>
        <row r="1656">
          <cell r="A1656">
            <v>6745</v>
          </cell>
          <cell r="B1656" t="str">
            <v>06745-00</v>
          </cell>
          <cell r="C1656" t="str">
            <v>特Ａ</v>
          </cell>
          <cell r="D1656" t="str">
            <v>㈲草川工作所</v>
          </cell>
          <cell r="E1656" t="str">
            <v>クサカワコウサクショ</v>
          </cell>
          <cell r="G1656">
            <v>35209</v>
          </cell>
          <cell r="H1656" t="str">
            <v>山陽小野田市</v>
          </cell>
          <cell r="I1656" t="str">
            <v>政策４個</v>
          </cell>
          <cell r="J1656">
            <v>1</v>
          </cell>
          <cell r="K1656">
            <v>1</v>
          </cell>
          <cell r="L1656">
            <v>1</v>
          </cell>
          <cell r="M1656">
            <v>1</v>
          </cell>
          <cell r="N1656">
            <v>1</v>
          </cell>
          <cell r="O1656">
            <v>0</v>
          </cell>
          <cell r="P1656" t="str">
            <v>山陽小野田市大字西高泊１２４５番地の５</v>
          </cell>
          <cell r="Q1656" t="str">
            <v>756-0057</v>
          </cell>
          <cell r="R1656" t="str">
            <v>草川　佳子</v>
          </cell>
          <cell r="S1656" t="str">
            <v>0836-83-3446</v>
          </cell>
          <cell r="T1656" t="str">
            <v>0836-83-5037</v>
          </cell>
          <cell r="U1656" t="str">
            <v>0836-83-3446</v>
          </cell>
          <cell r="V1656" t="str">
            <v>0836-83-5037</v>
          </cell>
          <cell r="W1656" t="str">
            <v>山陽小野田市大字西高泊１２４５番地の５</v>
          </cell>
          <cell r="X1656" t="str">
            <v>756-0057</v>
          </cell>
          <cell r="Y1656" t="str">
            <v>草川　佳子</v>
          </cell>
          <cell r="Z1656" t="str">
            <v>25100H010</v>
          </cell>
        </row>
        <row r="1657">
          <cell r="A1657">
            <v>6746</v>
          </cell>
          <cell r="B1657" t="str">
            <v>06746-00</v>
          </cell>
          <cell r="C1657" t="str">
            <v>Ｂ</v>
          </cell>
          <cell r="D1657" t="str">
            <v>㈱ＳＹ電工</v>
          </cell>
          <cell r="E1657" t="str">
            <v>エスワイデンコウ</v>
          </cell>
          <cell r="G1657">
            <v>35206</v>
          </cell>
          <cell r="H1657" t="str">
            <v>防府市</v>
          </cell>
          <cell r="J1657">
            <v>3</v>
          </cell>
          <cell r="K1657">
            <v>1</v>
          </cell>
          <cell r="L1657">
            <v>1</v>
          </cell>
          <cell r="M1657">
            <v>1</v>
          </cell>
          <cell r="N1657">
            <v>1</v>
          </cell>
          <cell r="O1657">
            <v>0</v>
          </cell>
          <cell r="P1657" t="str">
            <v>防府市酢貝３番２７号</v>
          </cell>
          <cell r="Q1657" t="str">
            <v>747-0002</v>
          </cell>
          <cell r="R1657" t="str">
            <v>吉本　和広</v>
          </cell>
          <cell r="S1657" t="str">
            <v>0835-38-1760</v>
          </cell>
          <cell r="T1657" t="str">
            <v>0835-57-0876</v>
          </cell>
          <cell r="U1657" t="str">
            <v>0835-38-1760</v>
          </cell>
          <cell r="V1657" t="str">
            <v>0835-57-0876</v>
          </cell>
          <cell r="W1657" t="str">
            <v>防府市酢貝３番２７号</v>
          </cell>
          <cell r="X1657" t="str">
            <v>747-0002</v>
          </cell>
          <cell r="Y1657" t="str">
            <v>吉本　和広</v>
          </cell>
          <cell r="Z1657" t="str">
            <v>25100H010</v>
          </cell>
        </row>
        <row r="1658">
          <cell r="A1658">
            <v>6750</v>
          </cell>
          <cell r="B1658" t="str">
            <v>06750-00</v>
          </cell>
          <cell r="C1658" t="str">
            <v>Ｂ</v>
          </cell>
          <cell r="D1658" t="str">
            <v>㈱Ｅｍｐａｔｈｙ４ｕ</v>
          </cell>
          <cell r="E1658" t="str">
            <v>エンパシーフォーユー</v>
          </cell>
          <cell r="G1658">
            <v>13000</v>
          </cell>
          <cell r="H1658" t="str">
            <v>東京都</v>
          </cell>
          <cell r="I1658" t="str">
            <v>電子入札システム入札書提出者：代表者　　99-99：ＳＮＳ相談業務等</v>
          </cell>
          <cell r="J1658">
            <v>3</v>
          </cell>
          <cell r="K1658">
            <v>1</v>
          </cell>
          <cell r="L1658">
            <v>2</v>
          </cell>
          <cell r="M1658">
            <v>2</v>
          </cell>
          <cell r="N1658">
            <v>1</v>
          </cell>
          <cell r="O1658">
            <v>0</v>
          </cell>
          <cell r="P1658" t="str">
            <v>東京都新宿区新宿２－１１－７第３３宮庭ビル５階</v>
          </cell>
          <cell r="Q1658" t="str">
            <v>160-0022</v>
          </cell>
          <cell r="R1658" t="str">
            <v>森岡　創一</v>
          </cell>
          <cell r="S1658" t="str">
            <v>080-5715-4984</v>
          </cell>
          <cell r="T1658" t="str">
            <v>-</v>
          </cell>
          <cell r="U1658" t="str">
            <v>080-5715-4984</v>
          </cell>
          <cell r="V1658" t="str">
            <v>-</v>
          </cell>
          <cell r="W1658" t="str">
            <v>東京都新宿区新宿２－１１－７第３３宮庭ビル５階</v>
          </cell>
          <cell r="X1658" t="str">
            <v>160-0022</v>
          </cell>
          <cell r="Y1658" t="str">
            <v>森岡　創一</v>
          </cell>
          <cell r="Z1658" t="str">
            <v>25100H010</v>
          </cell>
        </row>
        <row r="1659">
          <cell r="A1659">
            <v>6751</v>
          </cell>
          <cell r="B1659" t="str">
            <v>06751-00</v>
          </cell>
          <cell r="C1659" t="str">
            <v>Ｂ</v>
          </cell>
          <cell r="D1659" t="str">
            <v>(同)日本サル対策加速化事業所</v>
          </cell>
          <cell r="E1659" t="str">
            <v>ニホンサルタイサクカソクカジギョウショ</v>
          </cell>
          <cell r="G1659">
            <v>28000</v>
          </cell>
          <cell r="H1659" t="str">
            <v>兵庫県</v>
          </cell>
          <cell r="I1659" t="str">
            <v>電子入札システム入札書提出者：代表者</v>
          </cell>
          <cell r="J1659">
            <v>3</v>
          </cell>
          <cell r="K1659">
            <v>1</v>
          </cell>
          <cell r="L1659">
            <v>2</v>
          </cell>
          <cell r="M1659">
            <v>2</v>
          </cell>
          <cell r="N1659">
            <v>1</v>
          </cell>
          <cell r="O1659">
            <v>0</v>
          </cell>
          <cell r="P1659" t="str">
            <v>兵庫県三田市あかしあ台五丁目３番１</v>
          </cell>
          <cell r="Q1659" t="str">
            <v>669-1323</v>
          </cell>
          <cell r="R1659" t="str">
            <v>三木　清雅</v>
          </cell>
          <cell r="S1659" t="str">
            <v>080-8380-7514</v>
          </cell>
          <cell r="T1659" t="str">
            <v>-</v>
          </cell>
          <cell r="U1659" t="str">
            <v>080-8380-7514</v>
          </cell>
          <cell r="V1659" t="str">
            <v>-</v>
          </cell>
          <cell r="W1659" t="str">
            <v>兵庫県三田市あかしあ台五丁目３番１</v>
          </cell>
          <cell r="X1659" t="str">
            <v>669-1323</v>
          </cell>
          <cell r="Y1659" t="str">
            <v>三木　清雅</v>
          </cell>
          <cell r="Z1659" t="str">
            <v>25100H010</v>
          </cell>
        </row>
        <row r="1661">
          <cell r="A1661">
            <v>12</v>
          </cell>
          <cell r="B1661" t="str">
            <v>00012-00</v>
          </cell>
          <cell r="C1661" t="str">
            <v>特Ａ</v>
          </cell>
          <cell r="D1661" t="str">
            <v>㈱アイテックサービス</v>
          </cell>
          <cell r="E1661" t="str">
            <v>アイテックサービス</v>
          </cell>
          <cell r="G1661">
            <v>35201</v>
          </cell>
          <cell r="H1661" t="str">
            <v>下関市</v>
          </cell>
          <cell r="J1661">
            <v>1</v>
          </cell>
          <cell r="K1661">
            <v>1</v>
          </cell>
          <cell r="L1661">
            <v>1</v>
          </cell>
          <cell r="M1661">
            <v>1</v>
          </cell>
          <cell r="N1661">
            <v>1</v>
          </cell>
          <cell r="O1661">
            <v>0</v>
          </cell>
          <cell r="P1661" t="str">
            <v>下関市生野町二丁目３２番３０号</v>
          </cell>
          <cell r="Q1661" t="str">
            <v>751-0832</v>
          </cell>
          <cell r="R1661" t="str">
            <v>廣井　法夫</v>
          </cell>
          <cell r="S1661" t="str">
            <v>083-255-6453</v>
          </cell>
          <cell r="T1661" t="str">
            <v>083-255-6457</v>
          </cell>
          <cell r="U1661" t="str">
            <v>083-255-6453</v>
          </cell>
          <cell r="V1661" t="str">
            <v>083-255-6457</v>
          </cell>
          <cell r="W1661" t="str">
            <v>下関市生野町二丁目３２番３０号</v>
          </cell>
          <cell r="X1661" t="str">
            <v>751-0832</v>
          </cell>
          <cell r="Y1661" t="str">
            <v>廣井　法夫</v>
          </cell>
          <cell r="Z1661" t="str">
            <v>25100H010</v>
          </cell>
        </row>
        <row r="1662">
          <cell r="A1662">
            <v>731</v>
          </cell>
          <cell r="B1662" t="str">
            <v>00731-00</v>
          </cell>
          <cell r="C1662" t="str">
            <v>特Ａ</v>
          </cell>
          <cell r="D1662" t="str">
            <v>㈱三友</v>
          </cell>
          <cell r="E1662" t="str">
            <v>サンユウ</v>
          </cell>
          <cell r="G1662">
            <v>35206</v>
          </cell>
          <cell r="H1662" t="str">
            <v>防府市</v>
          </cell>
          <cell r="J1662">
            <v>1</v>
          </cell>
          <cell r="K1662">
            <v>1</v>
          </cell>
          <cell r="L1662">
            <v>1</v>
          </cell>
          <cell r="M1662">
            <v>1</v>
          </cell>
          <cell r="N1662">
            <v>1</v>
          </cell>
          <cell r="O1662">
            <v>8</v>
          </cell>
          <cell r="P1662" t="str">
            <v>防府市駅南町９番４３号</v>
          </cell>
          <cell r="Q1662" t="str">
            <v>747-8622</v>
          </cell>
          <cell r="R1662" t="str">
            <v>藤元　正邦</v>
          </cell>
          <cell r="S1662" t="str">
            <v>0835-22-2160</v>
          </cell>
          <cell r="T1662" t="str">
            <v>0835-22-6899</v>
          </cell>
          <cell r="U1662" t="str">
            <v>0835-22-2160</v>
          </cell>
          <cell r="V1662" t="str">
            <v>0835-22-6899</v>
          </cell>
          <cell r="W1662" t="str">
            <v>防府市駅南町９番４３号</v>
          </cell>
          <cell r="X1662" t="str">
            <v>747-8622</v>
          </cell>
          <cell r="Y1662" t="str">
            <v>藤元　正邦</v>
          </cell>
          <cell r="Z1662" t="str">
            <v>25200H006</v>
          </cell>
        </row>
        <row r="1663">
          <cell r="A1663">
            <v>1057</v>
          </cell>
          <cell r="B1663" t="str">
            <v>01057-00</v>
          </cell>
          <cell r="C1663" t="str">
            <v>Ｂ</v>
          </cell>
          <cell r="D1663" t="str">
            <v>(同)アド・タオダ</v>
          </cell>
          <cell r="E1663" t="str">
            <v>アドタオダ</v>
          </cell>
          <cell r="G1663">
            <v>35208</v>
          </cell>
          <cell r="H1663" t="str">
            <v>岩国市</v>
          </cell>
          <cell r="J1663">
            <v>3</v>
          </cell>
          <cell r="K1663">
            <v>1</v>
          </cell>
          <cell r="L1663">
            <v>2</v>
          </cell>
          <cell r="M1663">
            <v>1</v>
          </cell>
          <cell r="N1663">
            <v>1</v>
          </cell>
          <cell r="O1663">
            <v>0</v>
          </cell>
          <cell r="P1663" t="str">
            <v>岩国市桂町二丁目１１番９号</v>
          </cell>
          <cell r="Q1663" t="str">
            <v>740-0013</v>
          </cell>
          <cell r="R1663" t="str">
            <v>垰田　信行</v>
          </cell>
          <cell r="S1663" t="str">
            <v>0827-22-4017</v>
          </cell>
          <cell r="T1663" t="str">
            <v>0827-22-7161</v>
          </cell>
          <cell r="U1663" t="str">
            <v>0827-22-4017</v>
          </cell>
          <cell r="V1663" t="str">
            <v>0827-22-7161</v>
          </cell>
          <cell r="W1663" t="str">
            <v>岩国市桂町二丁目１１番９号</v>
          </cell>
          <cell r="X1663" t="str">
            <v>740-0013</v>
          </cell>
          <cell r="Y1663" t="str">
            <v>垰田　信行</v>
          </cell>
          <cell r="Z1663" t="str">
            <v>25200H006</v>
          </cell>
        </row>
        <row r="1664">
          <cell r="A1664">
            <v>1091</v>
          </cell>
          <cell r="B1664" t="str">
            <v>01091-00</v>
          </cell>
          <cell r="C1664" t="str">
            <v>特Ａ</v>
          </cell>
          <cell r="D1664" t="str">
            <v>㈱多々良造園</v>
          </cell>
          <cell r="E1664" t="str">
            <v>タタラゾウエン</v>
          </cell>
          <cell r="G1664">
            <v>35203</v>
          </cell>
          <cell r="H1664" t="str">
            <v>山口市</v>
          </cell>
          <cell r="I1664" t="str">
            <v>電子入札システム入札書提出者：代表者　物品その他：苗木、芝</v>
          </cell>
          <cell r="J1664">
            <v>1</v>
          </cell>
          <cell r="K1664">
            <v>1</v>
          </cell>
          <cell r="L1664">
            <v>2</v>
          </cell>
          <cell r="M1664">
            <v>1</v>
          </cell>
          <cell r="N1664">
            <v>1</v>
          </cell>
          <cell r="O1664">
            <v>0</v>
          </cell>
          <cell r="P1664" t="str">
            <v>山口市吉敷上東三丁目６番７号</v>
          </cell>
          <cell r="Q1664" t="str">
            <v>753-0818</v>
          </cell>
          <cell r="R1664" t="str">
            <v>多々良　健司</v>
          </cell>
          <cell r="S1664" t="str">
            <v>083-922-3309</v>
          </cell>
          <cell r="T1664" t="str">
            <v>083-922-6962</v>
          </cell>
          <cell r="U1664" t="str">
            <v>083-922-3309</v>
          </cell>
          <cell r="V1664" t="str">
            <v>083-922-6962</v>
          </cell>
          <cell r="W1664" t="str">
            <v>山口市吉敷上東三丁目６番７号</v>
          </cell>
          <cell r="X1664" t="str">
            <v>753-0818</v>
          </cell>
          <cell r="Y1664" t="str">
            <v>多々良　健司</v>
          </cell>
          <cell r="Z1664" t="str">
            <v>25100H010</v>
          </cell>
        </row>
        <row r="1665">
          <cell r="A1665">
            <v>1972</v>
          </cell>
          <cell r="B1665" t="str">
            <v>01972-00</v>
          </cell>
          <cell r="C1665" t="str">
            <v>特Ａ</v>
          </cell>
          <cell r="D1665" t="str">
            <v>㈱柳井環境メンテック</v>
          </cell>
          <cell r="E1665" t="str">
            <v>ヤナイカンキョウメンテック</v>
          </cell>
          <cell r="G1665">
            <v>35212</v>
          </cell>
          <cell r="H1665" t="str">
            <v>柳井市</v>
          </cell>
          <cell r="J1665">
            <v>1</v>
          </cell>
          <cell r="K1665">
            <v>1</v>
          </cell>
          <cell r="L1665">
            <v>1</v>
          </cell>
          <cell r="M1665">
            <v>1</v>
          </cell>
          <cell r="N1665">
            <v>1</v>
          </cell>
          <cell r="O1665">
            <v>0</v>
          </cell>
          <cell r="P1665" t="str">
            <v>柳井市柳井４８２８番地の３</v>
          </cell>
          <cell r="Q1665" t="str">
            <v>742-0021</v>
          </cell>
          <cell r="R1665" t="str">
            <v>畑谷　宣広</v>
          </cell>
          <cell r="S1665" t="str">
            <v>0820-22-0009</v>
          </cell>
          <cell r="T1665" t="str">
            <v>0820-22-4831</v>
          </cell>
          <cell r="U1665" t="str">
            <v>0820-22-0009</v>
          </cell>
          <cell r="V1665" t="str">
            <v>0820-22-4831</v>
          </cell>
          <cell r="W1665" t="str">
            <v>柳井市柳井４８２８番地の３</v>
          </cell>
          <cell r="X1665" t="str">
            <v>742-0021</v>
          </cell>
          <cell r="Y1665" t="str">
            <v>畑谷　宣広</v>
          </cell>
          <cell r="Z1665" t="str">
            <v>25100H010</v>
          </cell>
        </row>
        <row r="1666">
          <cell r="A1666">
            <v>5752</v>
          </cell>
          <cell r="B1666" t="str">
            <v>05752-00</v>
          </cell>
          <cell r="C1666" t="str">
            <v>特Ａ</v>
          </cell>
          <cell r="D1666" t="str">
            <v>京セラコミュニケーションシステム㈱</v>
          </cell>
          <cell r="E1666" t="str">
            <v>キョウセラコミュニケーションシステム</v>
          </cell>
          <cell r="G1666">
            <v>26000</v>
          </cell>
          <cell r="H1666" t="str">
            <v>京都府</v>
          </cell>
          <cell r="I1666" t="str">
            <v>電子入札システム入札書提出者：代理人１</v>
          </cell>
          <cell r="J1666">
            <v>1</v>
          </cell>
          <cell r="K1666">
            <v>1</v>
          </cell>
          <cell r="L1666">
            <v>2</v>
          </cell>
          <cell r="M1666">
            <v>2</v>
          </cell>
          <cell r="N1666">
            <v>1</v>
          </cell>
          <cell r="O1666">
            <v>1</v>
          </cell>
          <cell r="P1666" t="str">
            <v>京都府京都市伏見区竹田鳥羽殿町６番地</v>
          </cell>
          <cell r="Q1666" t="str">
            <v>612-8450</v>
          </cell>
          <cell r="R1666" t="str">
            <v>河之口　達也</v>
          </cell>
          <cell r="S1666" t="str">
            <v>075-623-0311</v>
          </cell>
          <cell r="T1666" t="str">
            <v>075-623-0600</v>
          </cell>
          <cell r="U1666" t="str">
            <v>075-623-0311</v>
          </cell>
          <cell r="V1666" t="str">
            <v>075-623-0600</v>
          </cell>
          <cell r="W1666" t="str">
            <v>京都府京都市伏見区竹田鳥羽殿町６番地</v>
          </cell>
          <cell r="X1666" t="str">
            <v>612-8450</v>
          </cell>
          <cell r="Y1666" t="str">
            <v>河之口　達也</v>
          </cell>
          <cell r="Z1666" t="str">
            <v>25100H010</v>
          </cell>
        </row>
        <row r="1667">
          <cell r="A1667">
            <v>5900</v>
          </cell>
          <cell r="B1667" t="str">
            <v>05900-00</v>
          </cell>
          <cell r="C1667" t="str">
            <v>特Ａ</v>
          </cell>
          <cell r="D1667" t="str">
            <v>中央開発㈱</v>
          </cell>
          <cell r="E1667" t="str">
            <v>チュウオウカイハツ</v>
          </cell>
          <cell r="G1667">
            <v>13000</v>
          </cell>
          <cell r="H1667" t="str">
            <v>東京都</v>
          </cell>
          <cell r="I1667" t="str">
            <v>電子入札システム入札書提出者：代理人１</v>
          </cell>
          <cell r="J1667">
            <v>1</v>
          </cell>
          <cell r="K1667">
            <v>1</v>
          </cell>
          <cell r="L1667">
            <v>2</v>
          </cell>
          <cell r="M1667">
            <v>1</v>
          </cell>
          <cell r="N1667">
            <v>1</v>
          </cell>
          <cell r="O1667">
            <v>1</v>
          </cell>
          <cell r="P1667" t="str">
            <v>東京都新宿区西早稲田三丁目１３番５号</v>
          </cell>
          <cell r="Q1667" t="str">
            <v>169-8612</v>
          </cell>
          <cell r="R1667" t="str">
            <v>田中　誠</v>
          </cell>
          <cell r="S1667" t="str">
            <v>03-3208-3111</v>
          </cell>
          <cell r="T1667" t="str">
            <v>03-3208-3127</v>
          </cell>
          <cell r="U1667" t="str">
            <v>03-3208-3111</v>
          </cell>
          <cell r="V1667" t="str">
            <v>03-3208-3127</v>
          </cell>
          <cell r="W1667" t="str">
            <v>東京都新宿区西早稲田三丁目１３番５号</v>
          </cell>
          <cell r="X1667" t="str">
            <v>169-8612</v>
          </cell>
          <cell r="Y1667" t="str">
            <v>田中　誠</v>
          </cell>
          <cell r="Z1667" t="str">
            <v>25100H010</v>
          </cell>
        </row>
        <row r="1668">
          <cell r="A1668">
            <v>5987</v>
          </cell>
          <cell r="B1668" t="str">
            <v>05987-00</v>
          </cell>
          <cell r="C1668" t="str">
            <v>特Ａ</v>
          </cell>
          <cell r="D1668" t="str">
            <v>㈱エスプールグローカル</v>
          </cell>
          <cell r="E1668" t="str">
            <v>エスプールグローカル</v>
          </cell>
          <cell r="G1668">
            <v>13000</v>
          </cell>
          <cell r="H1668" t="str">
            <v>東京都</v>
          </cell>
          <cell r="I1668" t="str">
            <v>99-99：コールセンター、封入、各種申請</v>
          </cell>
          <cell r="J1668">
            <v>1</v>
          </cell>
          <cell r="K1668">
            <v>1</v>
          </cell>
          <cell r="L1668">
            <v>2</v>
          </cell>
          <cell r="M1668">
            <v>1</v>
          </cell>
          <cell r="N1668">
            <v>1</v>
          </cell>
          <cell r="O1668">
            <v>2</v>
          </cell>
          <cell r="P1668" t="str">
            <v>東京都千代田区外神田一丁目１８番１３号</v>
          </cell>
          <cell r="Q1668" t="str">
            <v>101-0021</v>
          </cell>
          <cell r="R1668" t="str">
            <v>浦上　壮平</v>
          </cell>
          <cell r="S1668" t="str">
            <v>03-6859-6563</v>
          </cell>
          <cell r="T1668" t="str">
            <v>03-6684-3346</v>
          </cell>
          <cell r="U1668" t="str">
            <v>03-6859-6563</v>
          </cell>
          <cell r="V1668" t="str">
            <v>03-6684-3346</v>
          </cell>
          <cell r="W1668" t="str">
            <v>東京都千代田区外神田一丁目１８番１３号</v>
          </cell>
          <cell r="X1668" t="str">
            <v>101-0021</v>
          </cell>
          <cell r="Y1668" t="str">
            <v>浦上　壮平</v>
          </cell>
          <cell r="Z1668" t="str">
            <v>25100H010</v>
          </cell>
        </row>
        <row r="1669">
          <cell r="A1669">
            <v>6239</v>
          </cell>
          <cell r="B1669" t="str">
            <v>06239-00</v>
          </cell>
          <cell r="C1669" t="str">
            <v>特Ａ</v>
          </cell>
          <cell r="D1669" t="str">
            <v>クラスメソッド㈱</v>
          </cell>
          <cell r="E1669" t="str">
            <v>クラスメソッド</v>
          </cell>
          <cell r="G1669">
            <v>13000</v>
          </cell>
          <cell r="H1669" t="str">
            <v>東京都</v>
          </cell>
          <cell r="I1669" t="str">
            <v>電子入札システム入札書提出者：代表者</v>
          </cell>
          <cell r="J1669">
            <v>1</v>
          </cell>
          <cell r="K1669">
            <v>1</v>
          </cell>
          <cell r="L1669">
            <v>2</v>
          </cell>
          <cell r="M1669">
            <v>2</v>
          </cell>
          <cell r="N1669">
            <v>1</v>
          </cell>
          <cell r="O1669">
            <v>0</v>
          </cell>
          <cell r="P1669" t="str">
            <v>東京都港区西新橋一丁目１番１号</v>
          </cell>
          <cell r="Q1669" t="str">
            <v>105-0003</v>
          </cell>
          <cell r="R1669" t="str">
            <v>横田　聡</v>
          </cell>
          <cell r="S1669" t="str">
            <v>03-3528-8035</v>
          </cell>
          <cell r="T1669" t="str">
            <v>-</v>
          </cell>
          <cell r="U1669" t="str">
            <v>03-3528-8035</v>
          </cell>
          <cell r="V1669" t="str">
            <v>-</v>
          </cell>
          <cell r="W1669" t="str">
            <v>東京都港区西新橋一丁目１番１号</v>
          </cell>
          <cell r="X1669" t="str">
            <v>105-0003</v>
          </cell>
          <cell r="Y1669" t="str">
            <v>横田　聡</v>
          </cell>
          <cell r="Z1669" t="str">
            <v>25200H006</v>
          </cell>
        </row>
        <row r="1670">
          <cell r="A1670">
            <v>6646</v>
          </cell>
          <cell r="B1670" t="str">
            <v>06646-00</v>
          </cell>
          <cell r="C1670" t="str">
            <v>特Ａ</v>
          </cell>
          <cell r="D1670" t="str">
            <v>㈱タスクールＰｌｕｓ</v>
          </cell>
          <cell r="E1670" t="str">
            <v>タスクールプラス</v>
          </cell>
          <cell r="G1670">
            <v>23000</v>
          </cell>
          <cell r="H1670" t="str">
            <v>愛知県</v>
          </cell>
          <cell r="I1670" t="str">
            <v>電子入札システム入札書提出者：代表者</v>
          </cell>
          <cell r="J1670">
            <v>1</v>
          </cell>
          <cell r="K1670">
            <v>1</v>
          </cell>
          <cell r="L1670">
            <v>2</v>
          </cell>
          <cell r="M1670">
            <v>1</v>
          </cell>
          <cell r="N1670">
            <v>1</v>
          </cell>
          <cell r="O1670">
            <v>1</v>
          </cell>
          <cell r="P1670" t="str">
            <v>愛知県名古屋市千種区千種通七丁目２５番地の１サンライズ千種５階</v>
          </cell>
          <cell r="Q1670" t="str">
            <v>464-0855</v>
          </cell>
          <cell r="R1670" t="str">
            <v>渡邉　智浩</v>
          </cell>
          <cell r="S1670" t="str">
            <v>052-753-7589</v>
          </cell>
          <cell r="T1670" t="str">
            <v>052-753-5179</v>
          </cell>
          <cell r="U1670" t="str">
            <v>052-753-7589</v>
          </cell>
          <cell r="V1670" t="str">
            <v>052-753-5179</v>
          </cell>
          <cell r="W1670" t="str">
            <v>愛知県名古屋市千種区千種通七丁目２５番地の１サンライズ千種５階</v>
          </cell>
          <cell r="X1670" t="str">
            <v>464-0855</v>
          </cell>
          <cell r="Y1670" t="str">
            <v>渡邉　智浩</v>
          </cell>
          <cell r="Z1670" t="str">
            <v>25100H010</v>
          </cell>
        </row>
        <row r="1671">
          <cell r="A1671">
            <v>6752</v>
          </cell>
          <cell r="B1671" t="str">
            <v>06752-00</v>
          </cell>
          <cell r="C1671" t="str">
            <v>特Ａ</v>
          </cell>
          <cell r="D1671" t="str">
            <v>ロジスネクストジャパン㈱</v>
          </cell>
          <cell r="E1671" t="str">
            <v>ロジスネクストジャパン</v>
          </cell>
          <cell r="G1671">
            <v>26000</v>
          </cell>
          <cell r="H1671" t="str">
            <v>京都府</v>
          </cell>
          <cell r="I1671" t="str">
            <v>10-99：フォークリフト、ショベルローダー_x000D_
16-10：フォークリフト</v>
          </cell>
          <cell r="J1671">
            <v>1</v>
          </cell>
          <cell r="K1671">
            <v>1</v>
          </cell>
          <cell r="L1671">
            <v>1</v>
          </cell>
          <cell r="M1671">
            <v>1</v>
          </cell>
          <cell r="N1671">
            <v>1</v>
          </cell>
          <cell r="O1671">
            <v>2</v>
          </cell>
          <cell r="P1671" t="str">
            <v>京都府長岡京市東神足二丁目１番１号</v>
          </cell>
          <cell r="Q1671" t="str">
            <v>617-8585</v>
          </cell>
          <cell r="R1671" t="str">
            <v>大沼　俊也</v>
          </cell>
          <cell r="S1671" t="str">
            <v>075-956-8827</v>
          </cell>
          <cell r="T1671" t="str">
            <v>-</v>
          </cell>
          <cell r="U1671" t="str">
            <v>075-956-8827</v>
          </cell>
          <cell r="V1671" t="str">
            <v>-</v>
          </cell>
          <cell r="W1671" t="str">
            <v>京都府長岡京市東神足二丁目１番１号</v>
          </cell>
          <cell r="X1671" t="str">
            <v>617-8585</v>
          </cell>
          <cell r="Y1671" t="str">
            <v>大沼　俊也</v>
          </cell>
          <cell r="Z1671" t="str">
            <v>25200H006</v>
          </cell>
        </row>
        <row r="1672">
          <cell r="A1672">
            <v>6754</v>
          </cell>
          <cell r="B1672" t="str">
            <v>06754-00</v>
          </cell>
          <cell r="C1672" t="str">
            <v>Ｂ</v>
          </cell>
          <cell r="D1672" t="str">
            <v>㈱ＳｔａｒＰｌａｓｍａ</v>
          </cell>
          <cell r="E1672" t="str">
            <v>スタープラズマ</v>
          </cell>
          <cell r="G1672">
            <v>12000</v>
          </cell>
          <cell r="H1672" t="str">
            <v>千葉県</v>
          </cell>
          <cell r="I1672" t="str">
            <v>電子入札システム入札書提出者：代表者</v>
          </cell>
          <cell r="J1672">
            <v>3</v>
          </cell>
          <cell r="K1672">
            <v>1</v>
          </cell>
          <cell r="L1672">
            <v>2</v>
          </cell>
          <cell r="M1672">
            <v>2</v>
          </cell>
          <cell r="N1672">
            <v>1</v>
          </cell>
          <cell r="O1672">
            <v>0</v>
          </cell>
          <cell r="P1672" t="str">
            <v>千葉県千葉市稲毛区稲毛東三丁目１５－５イーストヒルズ２０００、４０６号室</v>
          </cell>
          <cell r="Q1672" t="str">
            <v>263-0031</v>
          </cell>
          <cell r="R1672" t="str">
            <v>三上　由佳利</v>
          </cell>
          <cell r="S1672" t="str">
            <v>043-356-1523</v>
          </cell>
          <cell r="T1672" t="str">
            <v>043-356-1523</v>
          </cell>
          <cell r="U1672" t="str">
            <v>043-356-1523</v>
          </cell>
          <cell r="V1672" t="str">
            <v>043-356-1523</v>
          </cell>
          <cell r="W1672" t="str">
            <v>千葉県千葉市稲毛区稲毛東三丁目１５－５イーストヒルズ２０００、４０６号室</v>
          </cell>
          <cell r="X1672" t="str">
            <v>263-0031</v>
          </cell>
          <cell r="Y1672" t="str">
            <v>三上　由佳利</v>
          </cell>
          <cell r="Z1672" t="str">
            <v>25200H006</v>
          </cell>
        </row>
        <row r="1673">
          <cell r="A1673">
            <v>6757</v>
          </cell>
          <cell r="B1673" t="str">
            <v>06757-00</v>
          </cell>
          <cell r="C1673" t="str">
            <v>特Ａ</v>
          </cell>
          <cell r="D1673" t="str">
            <v>㈱リンクアンドモチベーション</v>
          </cell>
          <cell r="E1673" t="str">
            <v>リンクアンドモチベーション</v>
          </cell>
          <cell r="G1673">
            <v>13000</v>
          </cell>
          <cell r="H1673" t="str">
            <v>東京都</v>
          </cell>
          <cell r="I1673" t="str">
            <v>電子入札システム入札書提出者：代表者</v>
          </cell>
          <cell r="J1673">
            <v>1</v>
          </cell>
          <cell r="K1673">
            <v>1</v>
          </cell>
          <cell r="L1673">
            <v>2</v>
          </cell>
          <cell r="M1673">
            <v>2</v>
          </cell>
          <cell r="N1673">
            <v>1</v>
          </cell>
          <cell r="O1673">
            <v>0</v>
          </cell>
          <cell r="P1673" t="str">
            <v>東京都中央区銀座四丁目１２番１５号歌舞伎座タワー</v>
          </cell>
          <cell r="Q1673" t="str">
            <v>104-0061</v>
          </cell>
          <cell r="R1673" t="str">
            <v>小笹　芳央</v>
          </cell>
          <cell r="S1673" t="str">
            <v>080-8838-2973</v>
          </cell>
          <cell r="T1673" t="str">
            <v>-</v>
          </cell>
          <cell r="U1673" t="str">
            <v>080-8838-2973</v>
          </cell>
          <cell r="V1673" t="str">
            <v>-</v>
          </cell>
          <cell r="W1673" t="str">
            <v>東京都中央区銀座四丁目１２番１５号歌舞伎座タワー</v>
          </cell>
          <cell r="X1673" t="str">
            <v>104-0061</v>
          </cell>
          <cell r="Y1673" t="str">
            <v>小笹　芳央</v>
          </cell>
          <cell r="Z1673" t="str">
            <v>25100H010</v>
          </cell>
        </row>
        <row r="1674">
          <cell r="A1674">
            <v>6758</v>
          </cell>
          <cell r="B1674" t="str">
            <v>06758-00</v>
          </cell>
          <cell r="C1674" t="str">
            <v>特Ａ</v>
          </cell>
          <cell r="D1674" t="str">
            <v>㈱友成工業</v>
          </cell>
          <cell r="E1674" t="str">
            <v>ユウセイコウギョウ</v>
          </cell>
          <cell r="G1674">
            <v>35215</v>
          </cell>
          <cell r="H1674" t="str">
            <v>周南市</v>
          </cell>
          <cell r="I1674" t="str">
            <v>電子入札システム入札書提出者：代表者</v>
          </cell>
          <cell r="J1674">
            <v>1</v>
          </cell>
          <cell r="K1674">
            <v>1</v>
          </cell>
          <cell r="L1674">
            <v>2</v>
          </cell>
          <cell r="M1674">
            <v>1</v>
          </cell>
          <cell r="N1674">
            <v>1</v>
          </cell>
          <cell r="O1674">
            <v>0</v>
          </cell>
          <cell r="P1674" t="str">
            <v>周南市桜木三丁目５番６８号</v>
          </cell>
          <cell r="Q1674" t="str">
            <v>745-0806</v>
          </cell>
          <cell r="R1674" t="str">
            <v>松原　祐太</v>
          </cell>
          <cell r="S1674" t="str">
            <v>0834-20-0111</v>
          </cell>
          <cell r="T1674" t="str">
            <v>0834-34-5911</v>
          </cell>
          <cell r="U1674" t="str">
            <v>0834-20-0111</v>
          </cell>
          <cell r="V1674" t="str">
            <v>0834-34-5911</v>
          </cell>
          <cell r="W1674" t="str">
            <v>周南市桜木三丁目５番６８号</v>
          </cell>
          <cell r="X1674" t="str">
            <v>745-0806</v>
          </cell>
          <cell r="Y1674" t="str">
            <v>松原　祐太</v>
          </cell>
          <cell r="Z1674" t="str">
            <v>25100H010</v>
          </cell>
        </row>
        <row r="1675">
          <cell r="A1675">
            <v>6759</v>
          </cell>
          <cell r="B1675" t="str">
            <v>06759-00</v>
          </cell>
          <cell r="C1675" t="str">
            <v>特Ａ</v>
          </cell>
          <cell r="D1675" t="str">
            <v>データライブ㈱</v>
          </cell>
          <cell r="E1675" t="str">
            <v>データライブ</v>
          </cell>
          <cell r="G1675">
            <v>13000</v>
          </cell>
          <cell r="H1675" t="str">
            <v>東京都</v>
          </cell>
          <cell r="I1675" t="str">
            <v>電子入札システム入札書提出者：代理人１</v>
          </cell>
          <cell r="J1675">
            <v>1</v>
          </cell>
          <cell r="K1675">
            <v>1</v>
          </cell>
          <cell r="L1675">
            <v>2</v>
          </cell>
          <cell r="M1675">
            <v>2</v>
          </cell>
          <cell r="N1675">
            <v>1</v>
          </cell>
          <cell r="O1675">
            <v>1</v>
          </cell>
          <cell r="P1675" t="str">
            <v>東京都中央区八丁堀三丁目３番５号</v>
          </cell>
          <cell r="Q1675" t="str">
            <v>134-0032</v>
          </cell>
          <cell r="R1675" t="str">
            <v>山田　和人</v>
          </cell>
          <cell r="S1675" t="str">
            <v>03-5684-5413</v>
          </cell>
          <cell r="T1675" t="str">
            <v>03-5684-5416</v>
          </cell>
          <cell r="U1675" t="str">
            <v>03-5684-5413</v>
          </cell>
          <cell r="V1675" t="str">
            <v>03-5684-5416</v>
          </cell>
          <cell r="W1675" t="str">
            <v>東京都中央区八丁堀三丁目３番５号</v>
          </cell>
          <cell r="X1675" t="str">
            <v>134-0032</v>
          </cell>
          <cell r="Y1675" t="str">
            <v>山田　和人</v>
          </cell>
          <cell r="Z1675" t="str">
            <v>25200H006</v>
          </cell>
        </row>
        <row r="1676">
          <cell r="A1676">
            <v>6760</v>
          </cell>
          <cell r="B1676" t="str">
            <v>06760-00</v>
          </cell>
          <cell r="C1676" t="str">
            <v>特Ａ</v>
          </cell>
          <cell r="D1676" t="str">
            <v>ロバスト・ジャパン㈱</v>
          </cell>
          <cell r="E1676" t="str">
            <v>ロバストジャパン</v>
          </cell>
          <cell r="G1676">
            <v>28000</v>
          </cell>
          <cell r="H1676" t="str">
            <v>兵庫県</v>
          </cell>
          <cell r="I1676" t="str">
            <v>99-99：科研費申請支援（申請書レビュー・面談）　07-99：教材作成</v>
          </cell>
          <cell r="J1676">
            <v>1</v>
          </cell>
          <cell r="K1676">
            <v>1</v>
          </cell>
          <cell r="L1676">
            <v>1</v>
          </cell>
          <cell r="M1676">
            <v>2</v>
          </cell>
          <cell r="N1676">
            <v>1</v>
          </cell>
          <cell r="O1676">
            <v>0</v>
          </cell>
          <cell r="P1676" t="str">
            <v>兵庫県姫路市二階町８０番地</v>
          </cell>
          <cell r="Q1676" t="str">
            <v>670-0922</v>
          </cell>
          <cell r="R1676" t="str">
            <v>中安　豪</v>
          </cell>
          <cell r="S1676" t="str">
            <v>079-280-1761</v>
          </cell>
          <cell r="T1676" t="str">
            <v>079-280-7407</v>
          </cell>
          <cell r="U1676" t="str">
            <v>079-280-1761</v>
          </cell>
          <cell r="V1676" t="str">
            <v>079-280-7407</v>
          </cell>
          <cell r="W1676" t="str">
            <v>兵庫県姫路市二階町８０番地</v>
          </cell>
          <cell r="X1676" t="str">
            <v>670-0922</v>
          </cell>
          <cell r="Y1676" t="str">
            <v>中安　豪</v>
          </cell>
          <cell r="Z1676" t="str">
            <v>25100H010</v>
          </cell>
        </row>
        <row r="1678">
          <cell r="A1678">
            <v>115</v>
          </cell>
          <cell r="B1678" t="str">
            <v>00115-00</v>
          </cell>
          <cell r="C1678" t="str">
            <v>Ａ</v>
          </cell>
          <cell r="D1678" t="str">
            <v>いけなが事務機㈲</v>
          </cell>
          <cell r="E1678" t="str">
            <v>イケナガジムキ</v>
          </cell>
          <cell r="G1678">
            <v>35211</v>
          </cell>
          <cell r="H1678" t="str">
            <v>長門市</v>
          </cell>
          <cell r="J1678">
            <v>2</v>
          </cell>
          <cell r="K1678">
            <v>1</v>
          </cell>
          <cell r="L1678">
            <v>1</v>
          </cell>
          <cell r="M1678">
            <v>1</v>
          </cell>
          <cell r="N1678">
            <v>1</v>
          </cell>
          <cell r="O1678">
            <v>0</v>
          </cell>
          <cell r="P1678" t="str">
            <v>長門市仙崎１４６６番地１</v>
          </cell>
          <cell r="Q1678" t="str">
            <v>759-4106</v>
          </cell>
          <cell r="R1678" t="str">
            <v>池永　幸雄</v>
          </cell>
          <cell r="S1678" t="str">
            <v>0837-26-3104</v>
          </cell>
          <cell r="T1678" t="str">
            <v>0837-26-3143</v>
          </cell>
          <cell r="U1678" t="str">
            <v>0837-26-3104</v>
          </cell>
          <cell r="V1678" t="str">
            <v>0837-26-3143</v>
          </cell>
          <cell r="W1678" t="str">
            <v>長門市仙崎１４６６番地１</v>
          </cell>
          <cell r="X1678" t="str">
            <v>759-4106</v>
          </cell>
          <cell r="Y1678" t="str">
            <v>池永　幸雄</v>
          </cell>
          <cell r="Z1678" t="str">
            <v>25100H010</v>
          </cell>
        </row>
        <row r="1679">
          <cell r="A1679">
            <v>723</v>
          </cell>
          <cell r="B1679" t="str">
            <v>00723-00</v>
          </cell>
          <cell r="C1679" t="str">
            <v>特Ａ</v>
          </cell>
          <cell r="D1679" t="str">
            <v>サンデンハウジング㈱</v>
          </cell>
          <cell r="E1679" t="str">
            <v>サンデンハウジング</v>
          </cell>
          <cell r="G1679">
            <v>35201</v>
          </cell>
          <cell r="H1679" t="str">
            <v>下関市</v>
          </cell>
          <cell r="J1679">
            <v>1</v>
          </cell>
          <cell r="K1679">
            <v>1</v>
          </cell>
          <cell r="L1679">
            <v>1</v>
          </cell>
          <cell r="M1679">
            <v>1</v>
          </cell>
          <cell r="N1679">
            <v>1</v>
          </cell>
          <cell r="O1679">
            <v>0</v>
          </cell>
          <cell r="P1679" t="str">
            <v>下関市垢田町一丁目２２番２０号</v>
          </cell>
          <cell r="Q1679" t="str">
            <v>751-0841</v>
          </cell>
          <cell r="R1679" t="str">
            <v>松崎　淳志</v>
          </cell>
          <cell r="S1679" t="str">
            <v>083-253-6363</v>
          </cell>
          <cell r="T1679" t="str">
            <v>083-242-5056</v>
          </cell>
          <cell r="U1679" t="str">
            <v>083-253-6363</v>
          </cell>
          <cell r="V1679" t="str">
            <v>083-242-5056</v>
          </cell>
          <cell r="W1679" t="str">
            <v>下関市垢田町一丁目２２番２０号</v>
          </cell>
          <cell r="X1679" t="str">
            <v>751-0841</v>
          </cell>
          <cell r="Y1679" t="str">
            <v>松崎　淳志</v>
          </cell>
          <cell r="Z1679" t="str">
            <v>25100H010</v>
          </cell>
        </row>
        <row r="1680">
          <cell r="A1680">
            <v>1521</v>
          </cell>
          <cell r="B1680" t="str">
            <v>01521-00</v>
          </cell>
          <cell r="C1680" t="str">
            <v>Ａ</v>
          </cell>
          <cell r="D1680" t="str">
            <v>萩近鉄タクシー㈱</v>
          </cell>
          <cell r="E1680" t="str">
            <v>ハギキンテツタクシー</v>
          </cell>
          <cell r="G1680">
            <v>35204</v>
          </cell>
          <cell r="H1680" t="str">
            <v>萩市</v>
          </cell>
          <cell r="J1680">
            <v>2</v>
          </cell>
          <cell r="K1680">
            <v>1</v>
          </cell>
          <cell r="L1680">
            <v>1</v>
          </cell>
          <cell r="M1680">
            <v>1</v>
          </cell>
          <cell r="N1680">
            <v>1</v>
          </cell>
          <cell r="O1680">
            <v>0</v>
          </cell>
          <cell r="P1680" t="str">
            <v>萩市大字唐樋町１１番地の２</v>
          </cell>
          <cell r="Q1680" t="str">
            <v>758-0044</v>
          </cell>
          <cell r="R1680" t="str">
            <v>西岡　洋</v>
          </cell>
          <cell r="S1680" t="str">
            <v>0838-22-0924</v>
          </cell>
          <cell r="T1680" t="str">
            <v>0838-25-6429</v>
          </cell>
          <cell r="U1680" t="str">
            <v>0838-22-0924</v>
          </cell>
          <cell r="V1680" t="str">
            <v>0838-25-6429</v>
          </cell>
          <cell r="W1680" t="str">
            <v>萩市大字唐樋町１１番地の２</v>
          </cell>
          <cell r="X1680" t="str">
            <v>758-0044</v>
          </cell>
          <cell r="Y1680" t="str">
            <v>西岡　洋</v>
          </cell>
          <cell r="Z1680" t="str">
            <v>25100H010</v>
          </cell>
        </row>
        <row r="1681">
          <cell r="A1681">
            <v>1524</v>
          </cell>
          <cell r="B1681" t="str">
            <v>01524-00</v>
          </cell>
          <cell r="C1681" t="str">
            <v>特Ａ</v>
          </cell>
          <cell r="D1681" t="str">
            <v>㈲萩新栄</v>
          </cell>
          <cell r="E1681" t="str">
            <v>ハギシンエイ</v>
          </cell>
          <cell r="G1681">
            <v>35204</v>
          </cell>
          <cell r="H1681" t="str">
            <v>萩市</v>
          </cell>
          <cell r="I1681" t="str">
            <v>電子入札システム入札書提出者：代表者</v>
          </cell>
          <cell r="J1681">
            <v>1</v>
          </cell>
          <cell r="K1681">
            <v>1</v>
          </cell>
          <cell r="L1681">
            <v>2</v>
          </cell>
          <cell r="M1681">
            <v>1</v>
          </cell>
          <cell r="N1681">
            <v>1</v>
          </cell>
          <cell r="O1681">
            <v>0</v>
          </cell>
          <cell r="P1681" t="str">
            <v>萩市大字椿東字平方２９１７番地</v>
          </cell>
          <cell r="Q1681" t="str">
            <v>758-0011</v>
          </cell>
          <cell r="R1681" t="str">
            <v>烏田　勝則</v>
          </cell>
          <cell r="S1681" t="str">
            <v>0838-22-5237</v>
          </cell>
          <cell r="T1681" t="str">
            <v>0838-25-6610</v>
          </cell>
          <cell r="U1681" t="str">
            <v>0838-22-5237</v>
          </cell>
          <cell r="V1681" t="str">
            <v>0838-25-6610</v>
          </cell>
          <cell r="W1681" t="str">
            <v>萩市大字椿東字平方２９１７番地</v>
          </cell>
          <cell r="X1681" t="str">
            <v>758-0011</v>
          </cell>
          <cell r="Y1681" t="str">
            <v>烏田　勝則</v>
          </cell>
          <cell r="Z1681" t="str">
            <v>25100H010</v>
          </cell>
        </row>
        <row r="1682">
          <cell r="A1682">
            <v>2840</v>
          </cell>
          <cell r="B1682" t="str">
            <v>02840-00</v>
          </cell>
          <cell r="C1682" t="str">
            <v>Ａ</v>
          </cell>
          <cell r="D1682" t="str">
            <v>㈲大島自動車センター</v>
          </cell>
          <cell r="E1682" t="str">
            <v>オオシマジドウシャセンター</v>
          </cell>
          <cell r="G1682">
            <v>35305</v>
          </cell>
          <cell r="H1682" t="str">
            <v>周防大島町</v>
          </cell>
          <cell r="J1682">
            <v>2</v>
          </cell>
          <cell r="K1682">
            <v>1</v>
          </cell>
          <cell r="L1682">
            <v>1</v>
          </cell>
          <cell r="M1682">
            <v>1</v>
          </cell>
          <cell r="N1682">
            <v>1</v>
          </cell>
          <cell r="O1682">
            <v>0</v>
          </cell>
          <cell r="P1682" t="str">
            <v>周防大島町大字久賀１００７番地</v>
          </cell>
          <cell r="Q1682" t="str">
            <v>742-2301</v>
          </cell>
          <cell r="R1682" t="str">
            <v>吉村　基</v>
          </cell>
          <cell r="S1682" t="str">
            <v>0820-72-0039</v>
          </cell>
          <cell r="T1682" t="str">
            <v>0820-72-0358</v>
          </cell>
          <cell r="U1682" t="str">
            <v>0820-72-0039</v>
          </cell>
          <cell r="V1682" t="str">
            <v>0820-72-0358</v>
          </cell>
          <cell r="W1682" t="str">
            <v>周防大島町大字久賀１００７番地</v>
          </cell>
          <cell r="X1682" t="str">
            <v>742-2301</v>
          </cell>
          <cell r="Y1682" t="str">
            <v>吉村　基</v>
          </cell>
          <cell r="Z1682" t="str">
            <v>25100H010</v>
          </cell>
        </row>
        <row r="1683">
          <cell r="A1683">
            <v>4696</v>
          </cell>
          <cell r="B1683" t="str">
            <v>04696-00</v>
          </cell>
          <cell r="C1683" t="str">
            <v>特Ａ</v>
          </cell>
          <cell r="D1683" t="str">
            <v>㈱銭谷ブルトーザー</v>
          </cell>
          <cell r="E1683" t="str">
            <v>ゼニタニブルトーザー</v>
          </cell>
          <cell r="G1683">
            <v>35215</v>
          </cell>
          <cell r="H1683" t="str">
            <v>周南市</v>
          </cell>
          <cell r="J1683">
            <v>1</v>
          </cell>
          <cell r="K1683">
            <v>1</v>
          </cell>
          <cell r="L1683">
            <v>1</v>
          </cell>
          <cell r="M1683">
            <v>1</v>
          </cell>
          <cell r="N1683">
            <v>1</v>
          </cell>
          <cell r="O1683">
            <v>0</v>
          </cell>
          <cell r="P1683" t="str">
            <v>周南市大字徳山５４５１番地の１８</v>
          </cell>
          <cell r="Q1683" t="str">
            <v>745-0851</v>
          </cell>
          <cell r="R1683" t="str">
            <v>銭谷　和一</v>
          </cell>
          <cell r="S1683" t="str">
            <v>0834-21-5419</v>
          </cell>
          <cell r="T1683" t="str">
            <v>0834-21-4925</v>
          </cell>
          <cell r="U1683" t="str">
            <v>0834-21-5419</v>
          </cell>
          <cell r="V1683" t="str">
            <v>0834-21-4925</v>
          </cell>
          <cell r="W1683" t="str">
            <v>周南市大字徳山５４５１番地の１８</v>
          </cell>
          <cell r="X1683" t="str">
            <v>745-0851</v>
          </cell>
          <cell r="Y1683" t="str">
            <v>銭谷　和一</v>
          </cell>
          <cell r="Z1683" t="str">
            <v>25100H010</v>
          </cell>
        </row>
        <row r="1684">
          <cell r="A1684">
            <v>5396</v>
          </cell>
          <cell r="B1684" t="str">
            <v>05396-00</v>
          </cell>
          <cell r="C1684" t="str">
            <v>Ａ</v>
          </cell>
          <cell r="D1684" t="str">
            <v>㈲光重機建設</v>
          </cell>
          <cell r="E1684" t="str">
            <v>ヒカリジュウキケンセツ</v>
          </cell>
          <cell r="G1684">
            <v>35210</v>
          </cell>
          <cell r="H1684" t="str">
            <v>光市</v>
          </cell>
          <cell r="I1684" t="str">
            <v>吉→正しくは「土」に「口」</v>
          </cell>
          <cell r="J1684">
            <v>2</v>
          </cell>
          <cell r="K1684">
            <v>1</v>
          </cell>
          <cell r="L1684">
            <v>1</v>
          </cell>
          <cell r="M1684">
            <v>1</v>
          </cell>
          <cell r="N1684">
            <v>1</v>
          </cell>
          <cell r="O1684">
            <v>0</v>
          </cell>
          <cell r="P1684" t="str">
            <v>光市島田六丁目３番６号</v>
          </cell>
          <cell r="Q1684" t="str">
            <v>743-0063</v>
          </cell>
          <cell r="R1684" t="str">
            <v>吉安　光太郎</v>
          </cell>
          <cell r="S1684" t="str">
            <v>0833-77-0521</v>
          </cell>
          <cell r="T1684" t="str">
            <v>0833-77-1886</v>
          </cell>
          <cell r="U1684" t="str">
            <v>0833-77-0521</v>
          </cell>
          <cell r="V1684" t="str">
            <v>0833-77-1886</v>
          </cell>
          <cell r="W1684" t="str">
            <v>光市島田六丁目３番６号</v>
          </cell>
          <cell r="X1684" t="str">
            <v>743-0063</v>
          </cell>
          <cell r="Y1684" t="str">
            <v>吉安　光太郎</v>
          </cell>
          <cell r="Z1684" t="str">
            <v>25100H010</v>
          </cell>
        </row>
        <row r="1685">
          <cell r="A1685">
            <v>5645</v>
          </cell>
          <cell r="B1685" t="str">
            <v>05645-00</v>
          </cell>
          <cell r="C1685" t="str">
            <v>特Ａ</v>
          </cell>
          <cell r="D1685" t="str">
            <v>㈱ＹＡＲＵＳＨＩＫＡ</v>
          </cell>
          <cell r="E1685" t="str">
            <v>ヤルシカ</v>
          </cell>
          <cell r="G1685">
            <v>15000</v>
          </cell>
          <cell r="H1685" t="str">
            <v>新潟県</v>
          </cell>
          <cell r="I1685" t="str">
            <v>電子入札システム入札書提出者：代表者　物品その他：福祉用具、福祉機器、介護用具</v>
          </cell>
          <cell r="J1685">
            <v>1</v>
          </cell>
          <cell r="K1685">
            <v>1</v>
          </cell>
          <cell r="L1685">
            <v>2</v>
          </cell>
          <cell r="M1685">
            <v>2</v>
          </cell>
          <cell r="N1685">
            <v>1</v>
          </cell>
          <cell r="O1685">
            <v>0</v>
          </cell>
          <cell r="P1685" t="str">
            <v>新潟県新潟市中央区下所島二丁目８番１４号</v>
          </cell>
          <cell r="Q1685" t="str">
            <v>950-0991</v>
          </cell>
          <cell r="R1685" t="str">
            <v>星名　芳樹</v>
          </cell>
          <cell r="S1685" t="str">
            <v>025-281-6233</v>
          </cell>
          <cell r="T1685" t="str">
            <v>025-379-7392</v>
          </cell>
          <cell r="U1685" t="str">
            <v>025-281-6233</v>
          </cell>
          <cell r="V1685" t="str">
            <v>025-379-7392</v>
          </cell>
          <cell r="W1685" t="str">
            <v>新潟県新潟市中央区下所島二丁目８番１４号</v>
          </cell>
          <cell r="X1685" t="str">
            <v>950-0991</v>
          </cell>
          <cell r="Y1685" t="str">
            <v>星名　芳樹</v>
          </cell>
          <cell r="Z1685" t="str">
            <v>25200H006</v>
          </cell>
        </row>
        <row r="1686">
          <cell r="A1686">
            <v>5948</v>
          </cell>
          <cell r="B1686" t="str">
            <v>05948-00</v>
          </cell>
          <cell r="C1686" t="str">
            <v>特Ａ</v>
          </cell>
          <cell r="D1686" t="str">
            <v>トランス・コスモス㈱</v>
          </cell>
          <cell r="E1686" t="str">
            <v>トランス・コスモス</v>
          </cell>
          <cell r="G1686">
            <v>13000</v>
          </cell>
          <cell r="H1686" t="str">
            <v>東京都</v>
          </cell>
          <cell r="I1686" t="str">
            <v>電子入札システム入札書提出者：代表者</v>
          </cell>
          <cell r="J1686">
            <v>1</v>
          </cell>
          <cell r="K1686">
            <v>1</v>
          </cell>
          <cell r="L1686">
            <v>2</v>
          </cell>
          <cell r="M1686">
            <v>2</v>
          </cell>
          <cell r="N1686">
            <v>1</v>
          </cell>
          <cell r="O1686">
            <v>0</v>
          </cell>
          <cell r="P1686" t="str">
            <v>東京都渋谷区東一丁目２番２０号</v>
          </cell>
          <cell r="Q1686" t="str">
            <v>150-0011</v>
          </cell>
          <cell r="R1686" t="str">
            <v>神谷　健志</v>
          </cell>
          <cell r="S1686" t="str">
            <v>092-726-8312</v>
          </cell>
          <cell r="T1686" t="str">
            <v>-</v>
          </cell>
          <cell r="U1686" t="str">
            <v>092-726-8312</v>
          </cell>
          <cell r="V1686" t="str">
            <v>-</v>
          </cell>
          <cell r="W1686" t="str">
            <v>東京都渋谷区東一丁目２番２０号</v>
          </cell>
          <cell r="X1686" t="str">
            <v>150-0011</v>
          </cell>
          <cell r="Y1686" t="str">
            <v>神谷　健志</v>
          </cell>
          <cell r="Z1686" t="str">
            <v>25100H010</v>
          </cell>
        </row>
        <row r="1687">
          <cell r="A1687">
            <v>5956</v>
          </cell>
          <cell r="B1687" t="str">
            <v>05956-00</v>
          </cell>
          <cell r="C1687" t="str">
            <v>特Ａ</v>
          </cell>
          <cell r="D1687" t="str">
            <v>㈱中電工エレテック山口</v>
          </cell>
          <cell r="E1687" t="str">
            <v>チュウデンコウエレテックヤマグチ</v>
          </cell>
          <cell r="G1687">
            <v>35203</v>
          </cell>
          <cell r="H1687" t="str">
            <v>山口市</v>
          </cell>
          <cell r="I1687" t="str">
            <v>電子入札システム入札書提出者：代表者</v>
          </cell>
          <cell r="J1687">
            <v>1</v>
          </cell>
          <cell r="K1687">
            <v>1</v>
          </cell>
          <cell r="L1687">
            <v>2</v>
          </cell>
          <cell r="M1687">
            <v>1</v>
          </cell>
          <cell r="N1687">
            <v>1</v>
          </cell>
          <cell r="O1687">
            <v>0</v>
          </cell>
          <cell r="P1687" t="str">
            <v>山口市小郡下郷字蔵下７８９番地７</v>
          </cell>
          <cell r="Q1687" t="str">
            <v>754-0002</v>
          </cell>
          <cell r="R1687" t="str">
            <v>戸田　雅之</v>
          </cell>
          <cell r="S1687" t="str">
            <v>083-976-0350</v>
          </cell>
          <cell r="T1687" t="str">
            <v>083-976-0351</v>
          </cell>
          <cell r="U1687" t="str">
            <v>083-976-0350</v>
          </cell>
          <cell r="V1687" t="str">
            <v>083-976-0351</v>
          </cell>
          <cell r="W1687" t="str">
            <v>山口市小郡下郷字蔵下７８９番地７</v>
          </cell>
          <cell r="X1687" t="str">
            <v>754-0002</v>
          </cell>
          <cell r="Y1687" t="str">
            <v>戸田　雅之</v>
          </cell>
          <cell r="Z1687" t="str">
            <v>25100H010</v>
          </cell>
        </row>
        <row r="1688">
          <cell r="A1688">
            <v>6095</v>
          </cell>
          <cell r="B1688" t="str">
            <v>06095-00</v>
          </cell>
          <cell r="C1688" t="str">
            <v>Ｂ</v>
          </cell>
          <cell r="D1688" t="str">
            <v>（特非）山口スマートコミュニティ支援センター</v>
          </cell>
          <cell r="E1688" t="str">
            <v>ヤマグチスマートコミュニティシエンセンター</v>
          </cell>
          <cell r="G1688">
            <v>35203</v>
          </cell>
          <cell r="H1688" t="str">
            <v>山口市</v>
          </cell>
          <cell r="J1688">
            <v>3</v>
          </cell>
          <cell r="K1688">
            <v>1</v>
          </cell>
          <cell r="L1688">
            <v>1</v>
          </cell>
          <cell r="M1688">
            <v>1</v>
          </cell>
          <cell r="N1688">
            <v>1</v>
          </cell>
          <cell r="O1688">
            <v>0</v>
          </cell>
          <cell r="P1688" t="str">
            <v>山口市小郡下郷６０７番地６</v>
          </cell>
          <cell r="Q1688" t="str">
            <v>754-0002</v>
          </cell>
          <cell r="R1688" t="str">
            <v>高杉　英利</v>
          </cell>
          <cell r="S1688" t="str">
            <v>083-973-4093</v>
          </cell>
          <cell r="T1688" t="str">
            <v>083-973-4093</v>
          </cell>
          <cell r="U1688" t="str">
            <v>083-973-4093</v>
          </cell>
          <cell r="V1688" t="str">
            <v>083-973-4093</v>
          </cell>
          <cell r="W1688" t="str">
            <v>山口市小郡下郷６０７番地６</v>
          </cell>
          <cell r="X1688" t="str">
            <v>754-0002</v>
          </cell>
          <cell r="Y1688" t="str">
            <v>高杉　英利</v>
          </cell>
          <cell r="Z1688" t="str">
            <v>25100H010</v>
          </cell>
        </row>
        <row r="1689">
          <cell r="A1689">
            <v>6345</v>
          </cell>
          <cell r="B1689" t="str">
            <v>06345-00</v>
          </cell>
          <cell r="C1689" t="str">
            <v>特Ａ</v>
          </cell>
          <cell r="D1689" t="str">
            <v>㈲昭和産業</v>
          </cell>
          <cell r="E1689" t="str">
            <v>ショウワサンギョウ</v>
          </cell>
          <cell r="G1689">
            <v>35215</v>
          </cell>
          <cell r="H1689" t="str">
            <v>周南市</v>
          </cell>
          <cell r="J1689">
            <v>1</v>
          </cell>
          <cell r="K1689">
            <v>1</v>
          </cell>
          <cell r="L1689">
            <v>1</v>
          </cell>
          <cell r="M1689">
            <v>1</v>
          </cell>
          <cell r="N1689">
            <v>1</v>
          </cell>
          <cell r="O1689">
            <v>4</v>
          </cell>
          <cell r="P1689" t="str">
            <v>周南市大字大河内字横屋祢２１５番地の３</v>
          </cell>
          <cell r="Q1689" t="str">
            <v>745-0651</v>
          </cell>
          <cell r="R1689" t="str">
            <v>平田　光昭</v>
          </cell>
          <cell r="S1689" t="str">
            <v>0833-91-1106</v>
          </cell>
          <cell r="T1689" t="str">
            <v>0833-91-2022</v>
          </cell>
          <cell r="U1689" t="str">
            <v>0833-91-1106</v>
          </cell>
          <cell r="V1689" t="str">
            <v>0833-91-2022</v>
          </cell>
          <cell r="W1689" t="str">
            <v>周南市大字大河内字横屋祢２１５番地の３</v>
          </cell>
          <cell r="X1689" t="str">
            <v>745-0651</v>
          </cell>
          <cell r="Y1689" t="str">
            <v>平田　光昭</v>
          </cell>
          <cell r="Z1689" t="str">
            <v>25100H010</v>
          </cell>
        </row>
        <row r="1690">
          <cell r="A1690">
            <v>6515</v>
          </cell>
          <cell r="B1690" t="str">
            <v>06515-00</v>
          </cell>
          <cell r="C1690" t="str">
            <v>特Ａ</v>
          </cell>
          <cell r="D1690" t="str">
            <v>㈱三恵</v>
          </cell>
          <cell r="E1690" t="str">
            <v>サンケイ</v>
          </cell>
          <cell r="G1690">
            <v>40000</v>
          </cell>
          <cell r="H1690" t="str">
            <v>福岡県</v>
          </cell>
          <cell r="J1690">
            <v>1</v>
          </cell>
          <cell r="K1690">
            <v>1</v>
          </cell>
          <cell r="L1690">
            <v>1</v>
          </cell>
          <cell r="M1690">
            <v>1</v>
          </cell>
          <cell r="N1690">
            <v>1</v>
          </cell>
          <cell r="O1690">
            <v>1</v>
          </cell>
          <cell r="P1690" t="str">
            <v>福岡県福岡市博多区板付二丁目１３番１２号</v>
          </cell>
          <cell r="Q1690" t="str">
            <v>812-0888</v>
          </cell>
          <cell r="R1690" t="str">
            <v>皆川　将輝</v>
          </cell>
          <cell r="S1690" t="str">
            <v>092-571-0836</v>
          </cell>
          <cell r="T1690" t="str">
            <v>092-575-0977</v>
          </cell>
          <cell r="U1690" t="str">
            <v>092-571-0836</v>
          </cell>
          <cell r="V1690" t="str">
            <v>092-575-0977</v>
          </cell>
          <cell r="W1690" t="str">
            <v>福岡県福岡市博多区板付二丁目１３番１２号</v>
          </cell>
          <cell r="X1690" t="str">
            <v>812-0888</v>
          </cell>
          <cell r="Y1690" t="str">
            <v>皆川　将輝</v>
          </cell>
          <cell r="Z1690" t="str">
            <v>25100H010</v>
          </cell>
        </row>
        <row r="1691">
          <cell r="A1691">
            <v>6768</v>
          </cell>
          <cell r="B1691" t="str">
            <v>06768-00</v>
          </cell>
          <cell r="C1691" t="str">
            <v>特Ａ</v>
          </cell>
          <cell r="D1691" t="str">
            <v>ラボテック㈱</v>
          </cell>
          <cell r="E1691" t="str">
            <v>ラボテック</v>
          </cell>
          <cell r="G1691">
            <v>34000</v>
          </cell>
          <cell r="H1691" t="str">
            <v>広島県</v>
          </cell>
          <cell r="J1691">
            <v>1</v>
          </cell>
          <cell r="K1691">
            <v>1</v>
          </cell>
          <cell r="L1691">
            <v>1</v>
          </cell>
          <cell r="M1691">
            <v>2</v>
          </cell>
          <cell r="N1691">
            <v>1</v>
          </cell>
          <cell r="O1691">
            <v>0</v>
          </cell>
          <cell r="P1691" t="str">
            <v>広島県広島市佐伯区五日市中央六丁目９番２５号</v>
          </cell>
          <cell r="Q1691" t="str">
            <v>731-5128</v>
          </cell>
          <cell r="R1691" t="str">
            <v>吉川　晶子</v>
          </cell>
          <cell r="S1691" t="str">
            <v>082-921-5531</v>
          </cell>
          <cell r="T1691" t="str">
            <v>082-921-5532</v>
          </cell>
          <cell r="U1691" t="str">
            <v>082-921-5531</v>
          </cell>
          <cell r="V1691" t="str">
            <v>082-921-5532</v>
          </cell>
          <cell r="W1691" t="str">
            <v>広島県広島市佐伯区五日市中央六丁目９番２５号</v>
          </cell>
          <cell r="X1691" t="str">
            <v>731-5128</v>
          </cell>
          <cell r="Y1691" t="str">
            <v>吉川　晶子</v>
          </cell>
          <cell r="Z1691" t="str">
            <v>25100H010</v>
          </cell>
        </row>
        <row r="1692">
          <cell r="A1692">
            <v>6769</v>
          </cell>
          <cell r="B1692" t="str">
            <v>06769-00</v>
          </cell>
          <cell r="C1692" t="str">
            <v>特Ａ</v>
          </cell>
          <cell r="D1692" t="str">
            <v>住友三井オートサービス㈱</v>
          </cell>
          <cell r="E1692" t="str">
            <v>スミトモミツイオートサービス</v>
          </cell>
          <cell r="G1692">
            <v>13000</v>
          </cell>
          <cell r="H1692" t="str">
            <v>東京都</v>
          </cell>
          <cell r="I1692" t="str">
            <v>99-99：自動車メンテナンス請負</v>
          </cell>
          <cell r="J1692">
            <v>1</v>
          </cell>
          <cell r="K1692">
            <v>1</v>
          </cell>
          <cell r="L1692">
            <v>1</v>
          </cell>
          <cell r="M1692">
            <v>2</v>
          </cell>
          <cell r="N1692">
            <v>1</v>
          </cell>
          <cell r="O1692">
            <v>0</v>
          </cell>
          <cell r="P1692" t="str">
            <v>東京都新宿区西新宿三丁目２０番２号</v>
          </cell>
          <cell r="Q1692" t="str">
            <v>163-1434</v>
          </cell>
          <cell r="R1692" t="str">
            <v>麻生　浩司</v>
          </cell>
          <cell r="S1692" t="str">
            <v>082-249-2529</v>
          </cell>
          <cell r="T1692" t="str">
            <v>082-241-7698</v>
          </cell>
          <cell r="U1692" t="str">
            <v>082-249-2529</v>
          </cell>
          <cell r="V1692" t="str">
            <v>082-241-7698</v>
          </cell>
          <cell r="W1692" t="str">
            <v>東京都新宿区西新宿三丁目２０番２号</v>
          </cell>
          <cell r="X1692" t="str">
            <v>163-1434</v>
          </cell>
          <cell r="Y1692" t="str">
            <v>麻生　浩司</v>
          </cell>
          <cell r="Z1692" t="str">
            <v>25200H006</v>
          </cell>
        </row>
        <row r="1693">
          <cell r="A1693">
            <v>6771</v>
          </cell>
          <cell r="B1693" t="str">
            <v>06771-00</v>
          </cell>
          <cell r="C1693" t="str">
            <v>特Ａ</v>
          </cell>
          <cell r="D1693" t="str">
            <v>ヤマトシステム開発㈱</v>
          </cell>
          <cell r="E1693" t="str">
            <v>ヤマトシステムカイハツ</v>
          </cell>
          <cell r="G1693">
            <v>13000</v>
          </cell>
          <cell r="H1693" t="str">
            <v>東京都</v>
          </cell>
          <cell r="I1693" t="str">
            <v>電子入札システム入札書提出者：代理人１</v>
          </cell>
          <cell r="J1693">
            <v>1</v>
          </cell>
          <cell r="K1693">
            <v>1</v>
          </cell>
          <cell r="L1693">
            <v>2</v>
          </cell>
          <cell r="M1693">
            <v>2</v>
          </cell>
          <cell r="N1693">
            <v>1</v>
          </cell>
          <cell r="O1693">
            <v>1</v>
          </cell>
          <cell r="P1693" t="str">
            <v>東京都江東区南砂二丁目５番１５号</v>
          </cell>
          <cell r="Q1693" t="str">
            <v>136-8675</v>
          </cell>
          <cell r="R1693" t="str">
            <v>栗丸　信昭</v>
          </cell>
          <cell r="S1693" t="str">
            <v>03-6333-0200</v>
          </cell>
          <cell r="T1693" t="str">
            <v>-</v>
          </cell>
          <cell r="U1693" t="str">
            <v>03-6333-0200</v>
          </cell>
          <cell r="V1693" t="str">
            <v>-</v>
          </cell>
          <cell r="W1693" t="str">
            <v>東京都江東区南砂二丁目５番１５号</v>
          </cell>
          <cell r="X1693" t="str">
            <v>136-8675</v>
          </cell>
          <cell r="Y1693" t="str">
            <v>栗丸　信昭</v>
          </cell>
          <cell r="Z1693" t="str">
            <v>25100H010</v>
          </cell>
        </row>
        <row r="1694">
          <cell r="A1694">
            <v>6772</v>
          </cell>
          <cell r="B1694" t="str">
            <v>06772-00</v>
          </cell>
          <cell r="C1694" t="str">
            <v>Ｂ</v>
          </cell>
          <cell r="D1694" t="str">
            <v>(同)オフィスＥｉｇｈｔ８</v>
          </cell>
          <cell r="E1694" t="str">
            <v>オフィスエイト</v>
          </cell>
          <cell r="G1694">
            <v>35212</v>
          </cell>
          <cell r="H1694" t="str">
            <v>柳井市</v>
          </cell>
          <cell r="I1694" t="str">
            <v>電子入札システム入札書提出者：代表者</v>
          </cell>
          <cell r="J1694">
            <v>3</v>
          </cell>
          <cell r="K1694">
            <v>1</v>
          </cell>
          <cell r="L1694">
            <v>2</v>
          </cell>
          <cell r="M1694">
            <v>1</v>
          </cell>
          <cell r="N1694">
            <v>1</v>
          </cell>
          <cell r="O1694">
            <v>0</v>
          </cell>
          <cell r="P1694" t="str">
            <v>柳井市神代３１７０ー２</v>
          </cell>
          <cell r="Q1694" t="str">
            <v>749-0101</v>
          </cell>
          <cell r="R1694" t="str">
            <v>藤山　恵子</v>
          </cell>
          <cell r="S1694" t="str">
            <v>090-4107-9082</v>
          </cell>
          <cell r="T1694" t="str">
            <v>-</v>
          </cell>
          <cell r="U1694" t="str">
            <v>090-4107-9082</v>
          </cell>
          <cell r="V1694" t="str">
            <v>-</v>
          </cell>
          <cell r="W1694" t="str">
            <v>柳井市神代３１７０ー２</v>
          </cell>
          <cell r="X1694" t="str">
            <v>749-0101</v>
          </cell>
          <cell r="Y1694" t="str">
            <v>藤山　恵子</v>
          </cell>
          <cell r="Z1694" t="str">
            <v>25100H010</v>
          </cell>
        </row>
        <row r="1695">
          <cell r="A1695">
            <v>6773</v>
          </cell>
          <cell r="B1695" t="str">
            <v>06773-00</v>
          </cell>
          <cell r="C1695" t="str">
            <v>Ｂ</v>
          </cell>
          <cell r="D1695" t="str">
            <v>㈱Ｎｅｗ　Ｓｐａｃｅ　Ｉｎｔｅｌｌｉｇｅｎｃｅ</v>
          </cell>
          <cell r="E1695" t="str">
            <v>ニュースペースインテリジェンス</v>
          </cell>
          <cell r="G1695">
            <v>35202</v>
          </cell>
          <cell r="H1695" t="str">
            <v>宇部市</v>
          </cell>
          <cell r="I1695" t="str">
            <v>電子入札システム入札書提出者：代表者</v>
          </cell>
          <cell r="J1695">
            <v>3</v>
          </cell>
          <cell r="K1695">
            <v>1</v>
          </cell>
          <cell r="L1695">
            <v>2</v>
          </cell>
          <cell r="M1695">
            <v>1</v>
          </cell>
          <cell r="N1695">
            <v>1</v>
          </cell>
          <cell r="O1695">
            <v>0</v>
          </cell>
          <cell r="P1695" t="str">
            <v>宇部市大字西岐波３２９番地２２</v>
          </cell>
          <cell r="Q1695" t="str">
            <v>755-0151</v>
          </cell>
          <cell r="R1695" t="str">
            <v>長井　裕美子</v>
          </cell>
          <cell r="S1695" t="str">
            <v>080-4084-4895</v>
          </cell>
          <cell r="T1695" t="str">
            <v>-</v>
          </cell>
          <cell r="U1695" t="str">
            <v>080-4084-4895</v>
          </cell>
          <cell r="V1695" t="str">
            <v>-</v>
          </cell>
          <cell r="W1695" t="str">
            <v>宇部市大字西岐波３２９番地２２</v>
          </cell>
          <cell r="X1695" t="str">
            <v>755-0151</v>
          </cell>
          <cell r="Y1695" t="str">
            <v>長井　裕美子</v>
          </cell>
          <cell r="Z1695" t="str">
            <v>25100H010</v>
          </cell>
        </row>
        <row r="1696">
          <cell r="A1696">
            <v>6774</v>
          </cell>
          <cell r="B1696" t="str">
            <v>06774-00</v>
          </cell>
          <cell r="C1696" t="str">
            <v>特Ａ</v>
          </cell>
          <cell r="D1696" t="str">
            <v>㈱ビーボーン</v>
          </cell>
          <cell r="E1696" t="str">
            <v>ビーボーン</v>
          </cell>
          <cell r="G1696">
            <v>40000</v>
          </cell>
          <cell r="H1696" t="str">
            <v>福岡県</v>
          </cell>
          <cell r="I1696" t="str">
            <v>電子入札システム入札書提出者：代表者</v>
          </cell>
          <cell r="J1696">
            <v>1</v>
          </cell>
          <cell r="K1696">
            <v>1</v>
          </cell>
          <cell r="L1696">
            <v>2</v>
          </cell>
          <cell r="M1696">
            <v>2</v>
          </cell>
          <cell r="N1696">
            <v>1</v>
          </cell>
          <cell r="O1696">
            <v>0</v>
          </cell>
          <cell r="P1696" t="str">
            <v>福岡県福岡市中央区舞鶴三丁目９番３９号</v>
          </cell>
          <cell r="Q1696" t="str">
            <v>810-0073</v>
          </cell>
          <cell r="R1696" t="str">
            <v>山崎　正之</v>
          </cell>
          <cell r="S1696" t="str">
            <v>092-735-8882</v>
          </cell>
          <cell r="T1696" t="str">
            <v>092-735-8883</v>
          </cell>
          <cell r="U1696" t="str">
            <v>092-735-8882</v>
          </cell>
          <cell r="V1696" t="str">
            <v>092-735-8883</v>
          </cell>
          <cell r="W1696" t="str">
            <v>福岡県福岡市中央区舞鶴三丁目９番３９号</v>
          </cell>
          <cell r="X1696" t="str">
            <v>810-0073</v>
          </cell>
          <cell r="Y1696" t="str">
            <v>山崎　正之</v>
          </cell>
          <cell r="Z1696" t="str">
            <v>25100H010</v>
          </cell>
        </row>
        <row r="1697">
          <cell r="A1697">
            <v>6775</v>
          </cell>
          <cell r="B1697" t="str">
            <v>06775-00</v>
          </cell>
          <cell r="C1697" t="str">
            <v>特Ａ</v>
          </cell>
          <cell r="D1697" t="str">
            <v>㈱パブリックテクノロジーズ</v>
          </cell>
          <cell r="E1697" t="str">
            <v>パブリックテクノロジーズ</v>
          </cell>
          <cell r="G1697">
            <v>13000</v>
          </cell>
          <cell r="H1697" t="str">
            <v>東京都</v>
          </cell>
          <cell r="I1697" t="str">
            <v>電子入札システム入札書提出者：代表者</v>
          </cell>
          <cell r="J1697">
            <v>1</v>
          </cell>
          <cell r="K1697">
            <v>1</v>
          </cell>
          <cell r="L1697">
            <v>2</v>
          </cell>
          <cell r="M1697">
            <v>2</v>
          </cell>
          <cell r="N1697">
            <v>1</v>
          </cell>
          <cell r="O1697">
            <v>0</v>
          </cell>
          <cell r="P1697" t="str">
            <v>東京都中央区日本橋本町三丁目８番４号</v>
          </cell>
          <cell r="Q1697" t="str">
            <v>103-0023</v>
          </cell>
          <cell r="R1697" t="str">
            <v>青木　大和</v>
          </cell>
          <cell r="S1697" t="str">
            <v>03-6661-7442</v>
          </cell>
          <cell r="T1697" t="str">
            <v>03-6661-2723</v>
          </cell>
          <cell r="U1697" t="str">
            <v>03-6661-7442</v>
          </cell>
          <cell r="V1697" t="str">
            <v>03-6661-2723</v>
          </cell>
          <cell r="W1697" t="str">
            <v>東京都中央区日本橋本町三丁目８番４号</v>
          </cell>
          <cell r="X1697" t="str">
            <v>103-0023</v>
          </cell>
          <cell r="Y1697" t="str">
            <v>青木　大和</v>
          </cell>
          <cell r="Z1697" t="str">
            <v>25100H010</v>
          </cell>
        </row>
        <row r="1698">
          <cell r="A1698">
            <v>6776</v>
          </cell>
          <cell r="B1698" t="str">
            <v>06776-00</v>
          </cell>
          <cell r="C1698" t="str">
            <v>特Ａ</v>
          </cell>
          <cell r="D1698" t="str">
            <v>ニシハツ㈱</v>
          </cell>
          <cell r="E1698" t="str">
            <v>ニシハツ</v>
          </cell>
          <cell r="G1698">
            <v>41000</v>
          </cell>
          <cell r="H1698" t="str">
            <v>佐賀県</v>
          </cell>
          <cell r="I1698" t="str">
            <v>電子入札システム入札書提出者：代表者</v>
          </cell>
          <cell r="J1698">
            <v>1</v>
          </cell>
          <cell r="K1698">
            <v>1</v>
          </cell>
          <cell r="L1698">
            <v>2</v>
          </cell>
          <cell r="M1698">
            <v>2</v>
          </cell>
          <cell r="N1698">
            <v>1</v>
          </cell>
          <cell r="O1698">
            <v>0</v>
          </cell>
          <cell r="P1698" t="str">
            <v>佐賀県唐津市千々賀６３９番地１</v>
          </cell>
          <cell r="Q1698" t="str">
            <v>847-0831</v>
          </cell>
          <cell r="R1698" t="str">
            <v>宮元　俊樹</v>
          </cell>
          <cell r="S1698" t="str">
            <v>0955-78-1115</v>
          </cell>
          <cell r="T1698" t="str">
            <v>0955-78-1616</v>
          </cell>
          <cell r="U1698" t="str">
            <v>0955-78-1115</v>
          </cell>
          <cell r="V1698" t="str">
            <v>0955-78-1616</v>
          </cell>
          <cell r="W1698" t="str">
            <v>佐賀県唐津市千々賀６３９番地１</v>
          </cell>
          <cell r="X1698" t="str">
            <v>847-0831</v>
          </cell>
          <cell r="Y1698" t="str">
            <v>宮元　俊樹</v>
          </cell>
          <cell r="Z1698" t="str">
            <v>25100H010</v>
          </cell>
        </row>
        <row r="1700">
          <cell r="A1700">
            <v>1777</v>
          </cell>
          <cell r="B1700" t="str">
            <v>01777-00</v>
          </cell>
          <cell r="C1700" t="str">
            <v>特Ａ</v>
          </cell>
          <cell r="D1700" t="str">
            <v>㈱保健科学研究所</v>
          </cell>
          <cell r="E1700" t="str">
            <v>ホケンカガクケンキュウジョ</v>
          </cell>
          <cell r="G1700">
            <v>14000</v>
          </cell>
          <cell r="H1700" t="str">
            <v>神奈川県</v>
          </cell>
          <cell r="I1700" t="str">
            <v>電子入札システム入札書提出者：代表者　　登記簿上住所：神奈川県横浜市保土ケ谷区神戸町１０６番地</v>
          </cell>
          <cell r="J1700">
            <v>1</v>
          </cell>
          <cell r="K1700">
            <v>1</v>
          </cell>
          <cell r="L1700">
            <v>2</v>
          </cell>
          <cell r="M1700">
            <v>1</v>
          </cell>
          <cell r="N1700">
            <v>1</v>
          </cell>
          <cell r="O1700">
            <v>1</v>
          </cell>
          <cell r="P1700" t="str">
            <v>神奈川県横浜市都筑区早渕２－２－１</v>
          </cell>
          <cell r="Q1700" t="str">
            <v>224-0025</v>
          </cell>
          <cell r="R1700" t="str">
            <v>馬場　直樹</v>
          </cell>
          <cell r="S1700" t="str">
            <v>045-333-1661</v>
          </cell>
          <cell r="T1700" t="str">
            <v>-</v>
          </cell>
          <cell r="U1700" t="str">
            <v>045-333-1661</v>
          </cell>
          <cell r="V1700" t="str">
            <v>-</v>
          </cell>
          <cell r="W1700" t="str">
            <v>神奈川県横浜市都筑区早渕２－２－１</v>
          </cell>
          <cell r="X1700" t="str">
            <v>224-0025</v>
          </cell>
          <cell r="Y1700" t="str">
            <v>馬場　直樹</v>
          </cell>
          <cell r="Z1700" t="str">
            <v>25100H010</v>
          </cell>
        </row>
        <row r="1701">
          <cell r="A1701">
            <v>2243</v>
          </cell>
          <cell r="B1701" t="str">
            <v>02243-00</v>
          </cell>
          <cell r="C1701" t="str">
            <v>Ａ</v>
          </cell>
          <cell r="D1701" t="str">
            <v>㈲岩国臨床検査センター</v>
          </cell>
          <cell r="E1701" t="str">
            <v>イワクニリンショウケンサセンター</v>
          </cell>
          <cell r="G1701">
            <v>35208</v>
          </cell>
          <cell r="H1701" t="str">
            <v>岩国市</v>
          </cell>
          <cell r="J1701">
            <v>2</v>
          </cell>
          <cell r="K1701">
            <v>1</v>
          </cell>
          <cell r="L1701">
            <v>1</v>
          </cell>
          <cell r="M1701">
            <v>1</v>
          </cell>
          <cell r="N1701">
            <v>1</v>
          </cell>
          <cell r="O1701">
            <v>0</v>
          </cell>
          <cell r="P1701" t="str">
            <v>岩国市今津町一丁目１２番１６号</v>
          </cell>
          <cell r="Q1701" t="str">
            <v>740-0017</v>
          </cell>
          <cell r="R1701" t="str">
            <v>森脇　英二</v>
          </cell>
          <cell r="S1701" t="str">
            <v>0827-24-3881</v>
          </cell>
          <cell r="T1701" t="str">
            <v>0827-21-4050</v>
          </cell>
          <cell r="U1701" t="str">
            <v>0827-24-3881</v>
          </cell>
          <cell r="V1701" t="str">
            <v>0827-21-4050</v>
          </cell>
          <cell r="W1701" t="str">
            <v>岩国市今津町一丁目１２番１６号</v>
          </cell>
          <cell r="X1701" t="str">
            <v>740-0017</v>
          </cell>
          <cell r="Y1701" t="str">
            <v>森脇　英二</v>
          </cell>
          <cell r="Z1701" t="str">
            <v>25100H010</v>
          </cell>
        </row>
        <row r="1702">
          <cell r="A1702">
            <v>3188</v>
          </cell>
          <cell r="B1702" t="str">
            <v>03188-00</v>
          </cell>
          <cell r="C1702" t="str">
            <v>特Ａ</v>
          </cell>
          <cell r="D1702" t="str">
            <v>㈱岩国駅構内タクシー</v>
          </cell>
          <cell r="E1702" t="str">
            <v>イワクニエキコウナイタクシー</v>
          </cell>
          <cell r="G1702">
            <v>35208</v>
          </cell>
          <cell r="H1702" t="str">
            <v>岩国市</v>
          </cell>
          <cell r="J1702">
            <v>1</v>
          </cell>
          <cell r="K1702">
            <v>1</v>
          </cell>
          <cell r="L1702">
            <v>2</v>
          </cell>
          <cell r="M1702">
            <v>1</v>
          </cell>
          <cell r="N1702">
            <v>1</v>
          </cell>
          <cell r="O1702">
            <v>0</v>
          </cell>
          <cell r="P1702" t="str">
            <v>岩国市室の木町一丁目７番３０号</v>
          </cell>
          <cell r="Q1702" t="str">
            <v>740-0021</v>
          </cell>
          <cell r="R1702" t="str">
            <v>原　真</v>
          </cell>
          <cell r="S1702" t="str">
            <v>0827-21-1201</v>
          </cell>
          <cell r="T1702" t="str">
            <v>0827-24-1241</v>
          </cell>
          <cell r="U1702" t="str">
            <v>0827-21-1201</v>
          </cell>
          <cell r="V1702" t="str">
            <v>0827-24-1241</v>
          </cell>
          <cell r="W1702" t="str">
            <v>岩国市室の木町一丁目７番３０号</v>
          </cell>
          <cell r="X1702" t="str">
            <v>740-0021</v>
          </cell>
          <cell r="Y1702" t="str">
            <v>原　真</v>
          </cell>
          <cell r="Z1702" t="str">
            <v>25100H010</v>
          </cell>
        </row>
        <row r="1703">
          <cell r="A1703">
            <v>5235</v>
          </cell>
          <cell r="B1703" t="str">
            <v>05235-00</v>
          </cell>
          <cell r="C1703" t="str">
            <v>特Ａ</v>
          </cell>
          <cell r="D1703" t="str">
            <v>㈱カイテック</v>
          </cell>
          <cell r="E1703" t="str">
            <v>カイテック</v>
          </cell>
          <cell r="G1703">
            <v>13000</v>
          </cell>
          <cell r="H1703" t="str">
            <v>東京都</v>
          </cell>
          <cell r="I1703" t="str">
            <v>99-99：健康関連問診業務</v>
          </cell>
          <cell r="J1703">
            <v>1</v>
          </cell>
          <cell r="K1703">
            <v>1</v>
          </cell>
          <cell r="L1703">
            <v>1</v>
          </cell>
          <cell r="M1703">
            <v>2</v>
          </cell>
          <cell r="N1703">
            <v>1</v>
          </cell>
          <cell r="O1703">
            <v>0</v>
          </cell>
          <cell r="P1703" t="str">
            <v>東京都新宿区住吉町１番１５号</v>
          </cell>
          <cell r="Q1703" t="str">
            <v>162-0065</v>
          </cell>
          <cell r="R1703" t="str">
            <v>皆川　芳弘</v>
          </cell>
          <cell r="S1703" t="str">
            <v>03-3351-1293</v>
          </cell>
          <cell r="T1703" t="str">
            <v>03-3351-0322</v>
          </cell>
          <cell r="U1703" t="str">
            <v>03-3351-1293</v>
          </cell>
          <cell r="V1703" t="str">
            <v>03-3351-0322</v>
          </cell>
          <cell r="W1703" t="str">
            <v>東京都新宿区住吉町１番１５号</v>
          </cell>
          <cell r="X1703" t="str">
            <v>162-0065</v>
          </cell>
          <cell r="Y1703" t="str">
            <v>皆川　芳弘</v>
          </cell>
          <cell r="Z1703" t="str">
            <v>25100H010</v>
          </cell>
        </row>
        <row r="1704">
          <cell r="A1704">
            <v>5397</v>
          </cell>
          <cell r="B1704" t="str">
            <v>05397-00</v>
          </cell>
          <cell r="C1704" t="str">
            <v>特Ａ</v>
          </cell>
          <cell r="D1704" t="str">
            <v>(特非)山口せわやきネットワーク</v>
          </cell>
          <cell r="E1704" t="str">
            <v>ヤマグチセワヤキネットワーク</v>
          </cell>
          <cell r="G1704">
            <v>35203</v>
          </cell>
          <cell r="H1704" t="str">
            <v>山口市</v>
          </cell>
          <cell r="I1704" t="str">
            <v>99-99：子どもたちへの支援活動等に係る協力・進行管理など中間支援</v>
          </cell>
          <cell r="J1704">
            <v>1</v>
          </cell>
          <cell r="K1704">
            <v>1</v>
          </cell>
          <cell r="L1704">
            <v>1</v>
          </cell>
          <cell r="M1704">
            <v>1</v>
          </cell>
          <cell r="N1704">
            <v>1</v>
          </cell>
          <cell r="O1704">
            <v>0</v>
          </cell>
          <cell r="P1704" t="str">
            <v>山口市吉敷上東二丁目４番６号</v>
          </cell>
          <cell r="Q1704" t="str">
            <v>753-0818</v>
          </cell>
          <cell r="R1704" t="str">
            <v>児玉　頼幸</v>
          </cell>
          <cell r="S1704" t="str">
            <v>070-7562-1187</v>
          </cell>
          <cell r="T1704" t="str">
            <v>083-901-1165</v>
          </cell>
          <cell r="U1704" t="str">
            <v>070-7562-1187</v>
          </cell>
          <cell r="V1704" t="str">
            <v>083-901-1165</v>
          </cell>
          <cell r="W1704" t="str">
            <v>山口市吉敷上東二丁目４番６号</v>
          </cell>
          <cell r="X1704" t="str">
            <v>753-0818</v>
          </cell>
          <cell r="Y1704" t="str">
            <v>児玉　頼幸</v>
          </cell>
          <cell r="Z1704" t="str">
            <v>25100H010</v>
          </cell>
        </row>
        <row r="1705">
          <cell r="A1705">
            <v>5553</v>
          </cell>
          <cell r="B1705" t="str">
            <v>05553-00</v>
          </cell>
          <cell r="C1705" t="str">
            <v>特Ａ</v>
          </cell>
          <cell r="D1705" t="str">
            <v>(公財)やまぐち産業振興財団</v>
          </cell>
          <cell r="E1705" t="str">
            <v>ヤマグチサンギョウシンコウザイダン</v>
          </cell>
          <cell r="G1705">
            <v>35203</v>
          </cell>
          <cell r="H1705" t="str">
            <v>山口市</v>
          </cell>
          <cell r="J1705">
            <v>1</v>
          </cell>
          <cell r="K1705">
            <v>1</v>
          </cell>
          <cell r="L1705">
            <v>1</v>
          </cell>
          <cell r="M1705">
            <v>1</v>
          </cell>
          <cell r="N1705">
            <v>1</v>
          </cell>
          <cell r="O1705">
            <v>0</v>
          </cell>
          <cell r="P1705" t="str">
            <v>山口市小郡令和一丁目１番１号</v>
          </cell>
          <cell r="Q1705" t="str">
            <v>754-0041</v>
          </cell>
          <cell r="R1705" t="str">
            <v>山本　謙</v>
          </cell>
          <cell r="S1705" t="str">
            <v>083-902-3711</v>
          </cell>
          <cell r="T1705" t="str">
            <v>083-902-9010</v>
          </cell>
          <cell r="U1705" t="str">
            <v>083-902-3711</v>
          </cell>
          <cell r="V1705" t="str">
            <v>083-902-9010</v>
          </cell>
          <cell r="W1705" t="str">
            <v>山口市小郡令和一丁目１番１号</v>
          </cell>
          <cell r="X1705" t="str">
            <v>754-0041</v>
          </cell>
          <cell r="Y1705" t="str">
            <v>山本　謙</v>
          </cell>
          <cell r="Z1705" t="str">
            <v>25100H010</v>
          </cell>
        </row>
        <row r="1706">
          <cell r="A1706">
            <v>5559</v>
          </cell>
          <cell r="B1706" t="str">
            <v>05559-00</v>
          </cell>
          <cell r="C1706" t="str">
            <v>特Ａ</v>
          </cell>
          <cell r="D1706" t="str">
            <v>山口空調メンテナンス工業㈱</v>
          </cell>
          <cell r="E1706" t="str">
            <v>ヤマグチクウチョウメンテナンスコウギョウ</v>
          </cell>
          <cell r="G1706">
            <v>35215</v>
          </cell>
          <cell r="H1706" t="str">
            <v>周南市</v>
          </cell>
          <cell r="J1706">
            <v>1</v>
          </cell>
          <cell r="K1706">
            <v>1</v>
          </cell>
          <cell r="L1706">
            <v>1</v>
          </cell>
          <cell r="M1706">
            <v>1</v>
          </cell>
          <cell r="N1706">
            <v>1</v>
          </cell>
          <cell r="O1706">
            <v>0</v>
          </cell>
          <cell r="P1706" t="str">
            <v>周南市大字栗屋字道貫田１５９番地の６</v>
          </cell>
          <cell r="Q1706" t="str">
            <v>745-0802</v>
          </cell>
          <cell r="R1706" t="str">
            <v>花田　敬之</v>
          </cell>
          <cell r="S1706" t="str">
            <v>0834-25-0392</v>
          </cell>
          <cell r="T1706" t="str">
            <v>0834-25-2026</v>
          </cell>
          <cell r="U1706" t="str">
            <v>0834-25-0392</v>
          </cell>
          <cell r="V1706" t="str">
            <v>0834-25-2026</v>
          </cell>
          <cell r="W1706" t="str">
            <v>周南市大字栗屋字道貫田１５９番地の６</v>
          </cell>
          <cell r="X1706" t="str">
            <v>745-0802</v>
          </cell>
          <cell r="Y1706" t="str">
            <v>花田　敬之</v>
          </cell>
          <cell r="Z1706" t="str">
            <v>25100H010</v>
          </cell>
        </row>
        <row r="1707">
          <cell r="A1707">
            <v>6039</v>
          </cell>
          <cell r="B1707" t="str">
            <v>06039-00</v>
          </cell>
          <cell r="C1707" t="str">
            <v>Ａ</v>
          </cell>
          <cell r="D1707" t="str">
            <v>㈱コセイ</v>
          </cell>
          <cell r="E1707" t="str">
            <v>コセイ</v>
          </cell>
          <cell r="G1707">
            <v>35203</v>
          </cell>
          <cell r="H1707" t="str">
            <v>山口市</v>
          </cell>
          <cell r="J1707">
            <v>2</v>
          </cell>
          <cell r="K1707">
            <v>1</v>
          </cell>
          <cell r="L1707">
            <v>1</v>
          </cell>
          <cell r="M1707">
            <v>1</v>
          </cell>
          <cell r="N1707">
            <v>1</v>
          </cell>
          <cell r="O1707">
            <v>1</v>
          </cell>
          <cell r="P1707" t="str">
            <v>山口市小郡船倉町３番１７号</v>
          </cell>
          <cell r="Q1707" t="str">
            <v>754-0012</v>
          </cell>
          <cell r="R1707" t="str">
            <v>谷﨑　吉宏</v>
          </cell>
          <cell r="S1707" t="str">
            <v>083-902-5683</v>
          </cell>
          <cell r="T1707" t="str">
            <v>083-902-5684</v>
          </cell>
          <cell r="U1707" t="str">
            <v>083-902-5683</v>
          </cell>
          <cell r="V1707" t="str">
            <v>083-902-5684</v>
          </cell>
          <cell r="W1707" t="str">
            <v>山口市小郡船倉町３番１７号</v>
          </cell>
          <cell r="X1707" t="str">
            <v>754-0012</v>
          </cell>
          <cell r="Y1707" t="str">
            <v>谷﨑　吉宏</v>
          </cell>
          <cell r="Z1707" t="str">
            <v>25200H006</v>
          </cell>
        </row>
        <row r="1708">
          <cell r="A1708">
            <v>6179</v>
          </cell>
          <cell r="B1708" t="str">
            <v>06179-00</v>
          </cell>
          <cell r="C1708" t="str">
            <v>Ｂ</v>
          </cell>
          <cell r="D1708" t="str">
            <v>㈱３ｉｎ</v>
          </cell>
          <cell r="E1708" t="str">
            <v>サンイン</v>
          </cell>
          <cell r="G1708">
            <v>35211</v>
          </cell>
          <cell r="H1708" t="str">
            <v>長門市</v>
          </cell>
          <cell r="I1708" t="str">
            <v>電子入札システム入札書提出者：代表者</v>
          </cell>
          <cell r="J1708">
            <v>3</v>
          </cell>
          <cell r="K1708">
            <v>1</v>
          </cell>
          <cell r="L1708">
            <v>2</v>
          </cell>
          <cell r="M1708">
            <v>1</v>
          </cell>
          <cell r="N1708">
            <v>1</v>
          </cell>
          <cell r="O1708">
            <v>0</v>
          </cell>
          <cell r="P1708" t="str">
            <v>長門市東深川１４１２番地２</v>
          </cell>
          <cell r="Q1708" t="str">
            <v>759-4101</v>
          </cell>
          <cell r="R1708" t="str">
            <v>岩本　隆行</v>
          </cell>
          <cell r="S1708" t="str">
            <v>0837-22-3202</v>
          </cell>
          <cell r="T1708" t="str">
            <v>-</v>
          </cell>
          <cell r="U1708" t="str">
            <v>0837-22-3202</v>
          </cell>
          <cell r="V1708" t="str">
            <v>-</v>
          </cell>
          <cell r="W1708" t="str">
            <v>長門市東深川１４１２番地２</v>
          </cell>
          <cell r="X1708" t="str">
            <v>759-4101</v>
          </cell>
          <cell r="Y1708" t="str">
            <v>岩本　隆行</v>
          </cell>
          <cell r="Z1708" t="str">
            <v>25100H010</v>
          </cell>
        </row>
        <row r="1709">
          <cell r="A1709">
            <v>6204</v>
          </cell>
          <cell r="B1709" t="str">
            <v>06204-00</v>
          </cell>
          <cell r="C1709" t="str">
            <v>特Ａ</v>
          </cell>
          <cell r="D1709" t="str">
            <v>クラシノ㈱</v>
          </cell>
          <cell r="E1709" t="str">
            <v>クラシノ</v>
          </cell>
          <cell r="G1709">
            <v>34000</v>
          </cell>
          <cell r="H1709" t="str">
            <v>広島県</v>
          </cell>
          <cell r="J1709">
            <v>1</v>
          </cell>
          <cell r="K1709">
            <v>1</v>
          </cell>
          <cell r="L1709">
            <v>1</v>
          </cell>
          <cell r="M1709">
            <v>1</v>
          </cell>
          <cell r="N1709">
            <v>1</v>
          </cell>
          <cell r="O1709">
            <v>1</v>
          </cell>
          <cell r="P1709" t="str">
            <v>広島県広島市南区京橋町２番２８－３０１号</v>
          </cell>
          <cell r="Q1709" t="str">
            <v>732-0828</v>
          </cell>
          <cell r="R1709" t="str">
            <v>芝田　潤</v>
          </cell>
          <cell r="S1709" t="str">
            <v>082-569-7669</v>
          </cell>
          <cell r="T1709" t="str">
            <v>-</v>
          </cell>
          <cell r="U1709" t="str">
            <v>082-569-7669</v>
          </cell>
          <cell r="V1709" t="str">
            <v>-</v>
          </cell>
          <cell r="W1709" t="str">
            <v>広島県広島市南区京橋町２番２８－３０１号</v>
          </cell>
          <cell r="X1709" t="str">
            <v>732-0828</v>
          </cell>
          <cell r="Y1709" t="str">
            <v>芝田　潤</v>
          </cell>
          <cell r="Z1709" t="str">
            <v>25100H010</v>
          </cell>
        </row>
        <row r="1710">
          <cell r="A1710">
            <v>6488</v>
          </cell>
          <cell r="B1710" t="str">
            <v>06488-00</v>
          </cell>
          <cell r="C1710" t="str">
            <v>特Ａ</v>
          </cell>
          <cell r="D1710" t="str">
            <v>シンフォニアエンジニアリング㈱</v>
          </cell>
          <cell r="E1710" t="str">
            <v>シンフォニアエンジニアリング</v>
          </cell>
          <cell r="G1710">
            <v>24000</v>
          </cell>
          <cell r="H1710" t="str">
            <v>三重県</v>
          </cell>
          <cell r="I1710" t="str">
            <v>電子入札システム入札書提出者：代理人１　物品その他：電気機械器具の製造販売</v>
          </cell>
          <cell r="J1710">
            <v>1</v>
          </cell>
          <cell r="K1710">
            <v>1</v>
          </cell>
          <cell r="L1710">
            <v>2</v>
          </cell>
          <cell r="M1710">
            <v>2</v>
          </cell>
          <cell r="N1710">
            <v>1</v>
          </cell>
          <cell r="O1710">
            <v>1</v>
          </cell>
          <cell r="P1710" t="str">
            <v>三重県伊勢市竹ケ鼻町９９番地９６</v>
          </cell>
          <cell r="Q1710" t="str">
            <v>516-8553</v>
          </cell>
          <cell r="R1710" t="str">
            <v>永井　博幸</v>
          </cell>
          <cell r="S1710" t="str">
            <v>0596-36-4479</v>
          </cell>
          <cell r="T1710" t="str">
            <v>0596-36-6703</v>
          </cell>
          <cell r="U1710" t="str">
            <v>0596-36-4479</v>
          </cell>
          <cell r="V1710" t="str">
            <v>0596-36-6703</v>
          </cell>
          <cell r="W1710" t="str">
            <v>三重県伊勢市竹ケ鼻町９９番地９６</v>
          </cell>
          <cell r="X1710" t="str">
            <v>516-8553</v>
          </cell>
          <cell r="Y1710" t="str">
            <v>永井　博幸</v>
          </cell>
          <cell r="Z1710" t="str">
            <v>25200H006</v>
          </cell>
        </row>
        <row r="1711">
          <cell r="A1711">
            <v>6596</v>
          </cell>
          <cell r="B1711" t="str">
            <v>06596-00</v>
          </cell>
          <cell r="C1711" t="str">
            <v>特Ａ</v>
          </cell>
          <cell r="D1711" t="str">
            <v>東芝テック㈱</v>
          </cell>
          <cell r="E1711" t="str">
            <v>トウシバテック</v>
          </cell>
          <cell r="G1711">
            <v>13000</v>
          </cell>
          <cell r="H1711" t="str">
            <v>東京都</v>
          </cell>
          <cell r="J1711">
            <v>1</v>
          </cell>
          <cell r="K1711">
            <v>1</v>
          </cell>
          <cell r="L1711">
            <v>1</v>
          </cell>
          <cell r="M1711">
            <v>1</v>
          </cell>
          <cell r="N1711">
            <v>1</v>
          </cell>
          <cell r="O1711">
            <v>1</v>
          </cell>
          <cell r="P1711" t="str">
            <v>東京都品川区大崎一丁目１１番１号</v>
          </cell>
          <cell r="Q1711" t="str">
            <v>141-8562</v>
          </cell>
          <cell r="R1711" t="str">
            <v>錦織　弘信</v>
          </cell>
          <cell r="S1711" t="str">
            <v>03-6830-9100</v>
          </cell>
          <cell r="T1711" t="str">
            <v>-</v>
          </cell>
          <cell r="U1711" t="str">
            <v>03-6830-9100</v>
          </cell>
          <cell r="V1711" t="str">
            <v>-</v>
          </cell>
          <cell r="W1711" t="str">
            <v>東京都品川区大崎一丁目１１番１号</v>
          </cell>
          <cell r="X1711" t="str">
            <v>141-8562</v>
          </cell>
          <cell r="Y1711" t="str">
            <v>錦織　弘信</v>
          </cell>
          <cell r="Z1711" t="str">
            <v>25200H006</v>
          </cell>
        </row>
        <row r="1712">
          <cell r="A1712">
            <v>6599</v>
          </cell>
          <cell r="B1712" t="str">
            <v>06599-00</v>
          </cell>
          <cell r="C1712" t="str">
            <v>特Ａ</v>
          </cell>
          <cell r="D1712" t="str">
            <v>ＳＢペイメントサービス㈱</v>
          </cell>
          <cell r="E1712" t="str">
            <v>エスビーペイメントサービス</v>
          </cell>
          <cell r="G1712">
            <v>13000</v>
          </cell>
          <cell r="H1712" t="str">
            <v>東京都</v>
          </cell>
          <cell r="I1712" t="str">
            <v>電子入札システム入札書提出者：代表者　　99-99：決済サービス等</v>
          </cell>
          <cell r="J1712">
            <v>1</v>
          </cell>
          <cell r="K1712">
            <v>1</v>
          </cell>
          <cell r="L1712">
            <v>2</v>
          </cell>
          <cell r="M1712">
            <v>2</v>
          </cell>
          <cell r="N1712">
            <v>1</v>
          </cell>
          <cell r="O1712">
            <v>0</v>
          </cell>
          <cell r="P1712" t="str">
            <v>東京都港区海岸一丁目７番１号</v>
          </cell>
          <cell r="Q1712" t="str">
            <v>105-7529</v>
          </cell>
          <cell r="R1712" t="str">
            <v>堀田　智宣</v>
          </cell>
          <cell r="S1712" t="str">
            <v>03-5776-7008</v>
          </cell>
          <cell r="T1712" t="str">
            <v>-</v>
          </cell>
          <cell r="U1712" t="str">
            <v>03-5776-7008</v>
          </cell>
          <cell r="V1712" t="str">
            <v>-</v>
          </cell>
          <cell r="W1712" t="str">
            <v>東京都港区海岸一丁目７番１号</v>
          </cell>
          <cell r="X1712" t="str">
            <v>105-7529</v>
          </cell>
          <cell r="Y1712" t="str">
            <v>堀田　智宣</v>
          </cell>
          <cell r="Z1712" t="str">
            <v>25100H010</v>
          </cell>
        </row>
        <row r="1713">
          <cell r="A1713">
            <v>6600</v>
          </cell>
          <cell r="B1713" t="str">
            <v>06600-00</v>
          </cell>
          <cell r="C1713" t="str">
            <v>特Ａ</v>
          </cell>
          <cell r="D1713" t="str">
            <v>㈱エム・ピー・ソリューション</v>
          </cell>
          <cell r="E1713" t="str">
            <v>エムピーソリューション</v>
          </cell>
          <cell r="G1713">
            <v>13000</v>
          </cell>
          <cell r="H1713" t="str">
            <v>東京都</v>
          </cell>
          <cell r="I1713" t="str">
            <v>電子入札システム入札書提出者：代表者　　業99-99：指定納付受託、決済代行</v>
          </cell>
          <cell r="J1713">
            <v>1</v>
          </cell>
          <cell r="K1713">
            <v>1</v>
          </cell>
          <cell r="L1713">
            <v>2</v>
          </cell>
          <cell r="M1713">
            <v>2</v>
          </cell>
          <cell r="N1713">
            <v>1</v>
          </cell>
          <cell r="O1713">
            <v>0</v>
          </cell>
          <cell r="P1713" t="str">
            <v>東京都港区虎ノ門二丁目１０番４号　オークラプレステージタワー８階</v>
          </cell>
          <cell r="Q1713" t="str">
            <v>105-0001</v>
          </cell>
          <cell r="R1713" t="str">
            <v>佐藤　栄治</v>
          </cell>
          <cell r="S1713" t="str">
            <v>03-6229-3680</v>
          </cell>
          <cell r="T1713" t="str">
            <v>03-6229-3681</v>
          </cell>
          <cell r="U1713" t="str">
            <v>03-6229-3680</v>
          </cell>
          <cell r="V1713" t="str">
            <v>03-6229-3681</v>
          </cell>
          <cell r="W1713" t="str">
            <v>東京都港区虎ノ門二丁目１０番４号　オークラプレステージタワー８階</v>
          </cell>
          <cell r="X1713" t="str">
            <v>105-0001</v>
          </cell>
          <cell r="Y1713" t="str">
            <v>佐藤　栄治</v>
          </cell>
          <cell r="Z1713" t="str">
            <v>25100H010</v>
          </cell>
        </row>
        <row r="1714">
          <cell r="A1714">
            <v>6781</v>
          </cell>
          <cell r="B1714" t="str">
            <v>06781-00</v>
          </cell>
          <cell r="C1714" t="str">
            <v>Ｂ</v>
          </cell>
          <cell r="D1714" t="str">
            <v>㈱Ｌｉｎｋ　Ｐｌｕｓ</v>
          </cell>
          <cell r="E1714" t="str">
            <v>リンクプラス</v>
          </cell>
          <cell r="G1714">
            <v>35215</v>
          </cell>
          <cell r="H1714" t="str">
            <v>周南市</v>
          </cell>
          <cell r="I1714" t="str">
            <v>電子入札システム入札書提出者：代表者</v>
          </cell>
          <cell r="J1714">
            <v>3</v>
          </cell>
          <cell r="K1714">
            <v>1</v>
          </cell>
          <cell r="L1714">
            <v>2</v>
          </cell>
          <cell r="M1714">
            <v>1</v>
          </cell>
          <cell r="N1714">
            <v>1</v>
          </cell>
          <cell r="O1714">
            <v>0</v>
          </cell>
          <cell r="P1714" t="str">
            <v>周南市代々木通一丁目１０番地　代々木ビル２Ｆ</v>
          </cell>
          <cell r="Q1714" t="str">
            <v>745-0073</v>
          </cell>
          <cell r="R1714" t="str">
            <v>水津　知江（竹島　知江）</v>
          </cell>
          <cell r="S1714" t="str">
            <v>090-1682-9390</v>
          </cell>
          <cell r="T1714" t="str">
            <v>-</v>
          </cell>
          <cell r="U1714" t="str">
            <v>090-1682-9390</v>
          </cell>
          <cell r="V1714" t="str">
            <v>-</v>
          </cell>
          <cell r="W1714" t="str">
            <v>周南市代々木通一丁目１０番地　代々木ビル２Ｆ</v>
          </cell>
          <cell r="X1714" t="str">
            <v>745-0073</v>
          </cell>
          <cell r="Y1714" t="str">
            <v>水津　知江（竹島　知江）</v>
          </cell>
          <cell r="Z1714" t="str">
            <v>25100H010</v>
          </cell>
        </row>
        <row r="1716">
          <cell r="A1716">
            <v>499</v>
          </cell>
          <cell r="B1716" t="str">
            <v>00499-00</v>
          </cell>
          <cell r="C1716" t="str">
            <v>Ｂ</v>
          </cell>
          <cell r="D1716" t="str">
            <v>協和環境㈲</v>
          </cell>
          <cell r="E1716" t="str">
            <v>キョウワカンキョウ</v>
          </cell>
          <cell r="G1716">
            <v>35201</v>
          </cell>
          <cell r="H1716" t="str">
            <v>下関市</v>
          </cell>
          <cell r="J1716">
            <v>3</v>
          </cell>
          <cell r="K1716">
            <v>1</v>
          </cell>
          <cell r="L1716">
            <v>1</v>
          </cell>
          <cell r="M1716">
            <v>1</v>
          </cell>
          <cell r="N1716">
            <v>1</v>
          </cell>
          <cell r="O1716">
            <v>0</v>
          </cell>
          <cell r="P1716" t="str">
            <v>下関市金比羅町３７番５号</v>
          </cell>
          <cell r="Q1716" t="str">
            <v>750-0058</v>
          </cell>
          <cell r="R1716" t="str">
            <v>脇木　守臣</v>
          </cell>
          <cell r="S1716" t="str">
            <v>083-224-0313</v>
          </cell>
          <cell r="T1716" t="str">
            <v>083-224-0327</v>
          </cell>
          <cell r="U1716" t="str">
            <v>083-224-0313</v>
          </cell>
          <cell r="V1716" t="str">
            <v>083-224-0327</v>
          </cell>
          <cell r="W1716" t="str">
            <v>下関市金比羅町３７番５号</v>
          </cell>
          <cell r="X1716" t="str">
            <v>750-0058</v>
          </cell>
          <cell r="Y1716" t="str">
            <v>脇木　守臣</v>
          </cell>
          <cell r="Z1716" t="str">
            <v>25100H010</v>
          </cell>
        </row>
        <row r="1717">
          <cell r="A1717">
            <v>629</v>
          </cell>
          <cell r="B1717" t="str">
            <v>00629-00</v>
          </cell>
          <cell r="C1717" t="str">
            <v>特Ａ</v>
          </cell>
          <cell r="D1717" t="str">
            <v>小林クリエイト㈱</v>
          </cell>
          <cell r="E1717" t="str">
            <v>コバヤシクリエイト</v>
          </cell>
          <cell r="G1717">
            <v>23000</v>
          </cell>
          <cell r="H1717" t="str">
            <v>愛知県</v>
          </cell>
          <cell r="I1717" t="str">
            <v>業06-99：プリント代行（帳票及びカード）・封入封緘・シーリング・発送代行</v>
          </cell>
          <cell r="J1717">
            <v>1</v>
          </cell>
          <cell r="K1717">
            <v>1</v>
          </cell>
          <cell r="L1717">
            <v>1</v>
          </cell>
          <cell r="M1717">
            <v>2</v>
          </cell>
          <cell r="N1717">
            <v>1</v>
          </cell>
          <cell r="O1717">
            <v>2</v>
          </cell>
          <cell r="P1717" t="str">
            <v>愛知県刈谷市小垣江町北高根１１５番地</v>
          </cell>
          <cell r="Q1717" t="str">
            <v>448-8656</v>
          </cell>
          <cell r="R1717" t="str">
            <v>小林　友也</v>
          </cell>
          <cell r="S1717" t="str">
            <v>0566-26-5310</v>
          </cell>
          <cell r="T1717" t="str">
            <v>0566-26-5308</v>
          </cell>
          <cell r="U1717" t="str">
            <v>0566-26-5310</v>
          </cell>
          <cell r="V1717" t="str">
            <v>0566-26-5308</v>
          </cell>
          <cell r="W1717" t="str">
            <v>愛知県刈谷市小垣江町北高根１１５番地</v>
          </cell>
          <cell r="X1717" t="str">
            <v>448-8656</v>
          </cell>
          <cell r="Y1717" t="str">
            <v>小林　友也</v>
          </cell>
          <cell r="Z1717" t="str">
            <v>25100H010</v>
          </cell>
        </row>
        <row r="1718">
          <cell r="A1718">
            <v>1058</v>
          </cell>
          <cell r="B1718" t="str">
            <v>01058-00</v>
          </cell>
          <cell r="C1718" t="str">
            <v>特Ａ</v>
          </cell>
          <cell r="D1718" t="str">
            <v>高砂熱学工業㈱</v>
          </cell>
          <cell r="E1718" t="str">
            <v>タカサゴネツガクコウギョウ</v>
          </cell>
          <cell r="G1718">
            <v>13000</v>
          </cell>
          <cell r="H1718" t="str">
            <v>東京都</v>
          </cell>
          <cell r="J1718">
            <v>1</v>
          </cell>
          <cell r="K1718">
            <v>1</v>
          </cell>
          <cell r="L1718">
            <v>2</v>
          </cell>
          <cell r="M1718">
            <v>2</v>
          </cell>
          <cell r="N1718">
            <v>1</v>
          </cell>
          <cell r="O1718">
            <v>1</v>
          </cell>
          <cell r="P1718" t="str">
            <v>東京都新宿区新宿六丁目２７番３０号</v>
          </cell>
          <cell r="Q1718" t="str">
            <v>160-0022</v>
          </cell>
          <cell r="R1718" t="str">
            <v>小島　和人</v>
          </cell>
          <cell r="S1718" t="str">
            <v>03-6369-8200</v>
          </cell>
          <cell r="T1718" t="str">
            <v>03-6369-9102</v>
          </cell>
          <cell r="U1718" t="str">
            <v>03-6369-8200</v>
          </cell>
          <cell r="V1718" t="str">
            <v>03-6369-9102</v>
          </cell>
          <cell r="W1718" t="str">
            <v>東京都新宿区新宿六丁目２７番３０号</v>
          </cell>
          <cell r="X1718" t="str">
            <v>160-0022</v>
          </cell>
          <cell r="Y1718" t="str">
            <v>小島　和人</v>
          </cell>
          <cell r="Z1718" t="str">
            <v>25100H010</v>
          </cell>
        </row>
        <row r="1719">
          <cell r="A1719">
            <v>1292</v>
          </cell>
          <cell r="B1719" t="str">
            <v>01292-00</v>
          </cell>
          <cell r="C1719" t="str">
            <v>特Ａ</v>
          </cell>
          <cell r="D1719" t="str">
            <v>豊田鋼機㈱</v>
          </cell>
          <cell r="E1719" t="str">
            <v>トヨタコウキ</v>
          </cell>
          <cell r="G1719">
            <v>35204</v>
          </cell>
          <cell r="H1719" t="str">
            <v>萩市</v>
          </cell>
          <cell r="I1719" t="str">
            <v>15-17：トイレットペーパー、ペーパータオル、テッシュ</v>
          </cell>
          <cell r="J1719">
            <v>1</v>
          </cell>
          <cell r="K1719">
            <v>1</v>
          </cell>
          <cell r="L1719">
            <v>1</v>
          </cell>
          <cell r="M1719">
            <v>1</v>
          </cell>
          <cell r="N1719">
            <v>1</v>
          </cell>
          <cell r="O1719">
            <v>1</v>
          </cell>
          <cell r="P1719" t="str">
            <v>萩市大字椿東２８８４番地の１</v>
          </cell>
          <cell r="Q1719" t="str">
            <v>758-0011</v>
          </cell>
          <cell r="R1719" t="str">
            <v>豊田　善隆</v>
          </cell>
          <cell r="S1719" t="str">
            <v>0838-22-0881</v>
          </cell>
          <cell r="T1719" t="str">
            <v>0838-22-1610</v>
          </cell>
          <cell r="U1719" t="str">
            <v>0838-22-0881</v>
          </cell>
          <cell r="V1719" t="str">
            <v>0838-22-1610</v>
          </cell>
          <cell r="W1719" t="str">
            <v>萩市大字椿東２８８４番地の１</v>
          </cell>
          <cell r="X1719" t="str">
            <v>758-0011</v>
          </cell>
          <cell r="Y1719" t="str">
            <v>豊田　善隆</v>
          </cell>
          <cell r="Z1719" t="str">
            <v>25200H006</v>
          </cell>
        </row>
        <row r="1720">
          <cell r="A1720">
            <v>2212</v>
          </cell>
          <cell r="B1720" t="str">
            <v>02212-00</v>
          </cell>
          <cell r="C1720" t="str">
            <v>特Ａ</v>
          </cell>
          <cell r="D1720" t="str">
            <v>㈱サンタイ</v>
          </cell>
          <cell r="E1720" t="str">
            <v>サンタイ</v>
          </cell>
          <cell r="G1720">
            <v>35203</v>
          </cell>
          <cell r="H1720" t="str">
            <v>山口市</v>
          </cell>
          <cell r="J1720">
            <v>1</v>
          </cell>
          <cell r="K1720">
            <v>1</v>
          </cell>
          <cell r="L1720">
            <v>1</v>
          </cell>
          <cell r="M1720">
            <v>1</v>
          </cell>
          <cell r="N1720">
            <v>1</v>
          </cell>
          <cell r="O1720">
            <v>0</v>
          </cell>
          <cell r="P1720" t="str">
            <v>山口市小郡本町一丁目２番３５号</v>
          </cell>
          <cell r="Q1720" t="str">
            <v>754-0073</v>
          </cell>
          <cell r="R1720" t="str">
            <v>寳迫　弥生</v>
          </cell>
          <cell r="S1720" t="str">
            <v>083-972-2800</v>
          </cell>
          <cell r="T1720" t="str">
            <v>083-972-2805</v>
          </cell>
          <cell r="U1720" t="str">
            <v>083-972-2800</v>
          </cell>
          <cell r="V1720" t="str">
            <v>083-972-2805</v>
          </cell>
          <cell r="W1720" t="str">
            <v>山口市小郡本町一丁目２番３５号</v>
          </cell>
          <cell r="X1720" t="str">
            <v>754-0073</v>
          </cell>
          <cell r="Y1720" t="str">
            <v>寳迫　弥生</v>
          </cell>
          <cell r="Z1720" t="str">
            <v>25100H010</v>
          </cell>
        </row>
        <row r="1721">
          <cell r="A1721">
            <v>3957</v>
          </cell>
          <cell r="B1721" t="str">
            <v>03957-00</v>
          </cell>
          <cell r="C1721" t="str">
            <v>特Ａ</v>
          </cell>
          <cell r="D1721" t="str">
            <v>㈱日展</v>
          </cell>
          <cell r="E1721" t="str">
            <v>ニッテン</v>
          </cell>
          <cell r="G1721">
            <v>27000</v>
          </cell>
          <cell r="H1721" t="str">
            <v>大阪府</v>
          </cell>
          <cell r="I1721" t="str">
            <v>電子入札システム入札書提出者：代表者</v>
          </cell>
          <cell r="J1721">
            <v>1</v>
          </cell>
          <cell r="K1721">
            <v>1</v>
          </cell>
          <cell r="L1721">
            <v>2</v>
          </cell>
          <cell r="M1721">
            <v>2</v>
          </cell>
          <cell r="N1721">
            <v>1</v>
          </cell>
          <cell r="O1721">
            <v>0</v>
          </cell>
          <cell r="P1721" t="str">
            <v>大阪府大阪市北区万歳町３番７号</v>
          </cell>
          <cell r="Q1721" t="str">
            <v>530-0028</v>
          </cell>
          <cell r="R1721" t="str">
            <v>田加井　徹</v>
          </cell>
          <cell r="S1721" t="str">
            <v>06-6362-2210</v>
          </cell>
          <cell r="T1721" t="str">
            <v>06-6362-6030</v>
          </cell>
          <cell r="U1721" t="str">
            <v>06-6362-2210</v>
          </cell>
          <cell r="V1721" t="str">
            <v>06-6362-6030</v>
          </cell>
          <cell r="W1721" t="str">
            <v>大阪府大阪市北区万歳町３番７号</v>
          </cell>
          <cell r="X1721" t="str">
            <v>530-0028</v>
          </cell>
          <cell r="Y1721" t="str">
            <v>田加井　徹</v>
          </cell>
          <cell r="Z1721" t="str">
            <v>25100H010</v>
          </cell>
        </row>
        <row r="1722">
          <cell r="A1722">
            <v>4154</v>
          </cell>
          <cell r="B1722" t="str">
            <v>04154-00</v>
          </cell>
          <cell r="C1722" t="str">
            <v>特Ａ</v>
          </cell>
          <cell r="D1722" t="str">
            <v>(一財)医療情報健康財団</v>
          </cell>
          <cell r="E1722" t="str">
            <v>イリョウジョウホウケンコウザイダン</v>
          </cell>
          <cell r="G1722">
            <v>40000</v>
          </cell>
          <cell r="H1722" t="str">
            <v>福岡県</v>
          </cell>
          <cell r="J1722">
            <v>1</v>
          </cell>
          <cell r="K1722">
            <v>1</v>
          </cell>
          <cell r="L1722">
            <v>1</v>
          </cell>
          <cell r="M1722">
            <v>1</v>
          </cell>
          <cell r="N1722">
            <v>1</v>
          </cell>
          <cell r="O1722">
            <v>3</v>
          </cell>
          <cell r="P1722" t="str">
            <v>福岡県福岡市博多区店屋町４－１５</v>
          </cell>
          <cell r="Q1722" t="str">
            <v>812-0025</v>
          </cell>
          <cell r="R1722" t="str">
            <v>石川　潔</v>
          </cell>
          <cell r="S1722" t="str">
            <v>092-272-2391</v>
          </cell>
          <cell r="T1722" t="str">
            <v>092-272-2392</v>
          </cell>
          <cell r="U1722" t="str">
            <v>092-272-2391</v>
          </cell>
          <cell r="V1722" t="str">
            <v>092-272-2392</v>
          </cell>
          <cell r="W1722" t="str">
            <v>福岡県福岡市博多区店屋町４－１５</v>
          </cell>
          <cell r="X1722" t="str">
            <v>812-0025</v>
          </cell>
          <cell r="Y1722" t="str">
            <v>石川　潔</v>
          </cell>
          <cell r="Z1722" t="str">
            <v>25100H010</v>
          </cell>
        </row>
        <row r="1723">
          <cell r="A1723">
            <v>4557</v>
          </cell>
          <cell r="B1723" t="str">
            <v>04557-00</v>
          </cell>
          <cell r="C1723" t="str">
            <v>特Ａ</v>
          </cell>
          <cell r="D1723" t="str">
            <v>㈱小林設備</v>
          </cell>
          <cell r="E1723" t="str">
            <v>コバヤシセツビ</v>
          </cell>
          <cell r="G1723">
            <v>35201</v>
          </cell>
          <cell r="H1723" t="str">
            <v>下関市</v>
          </cell>
          <cell r="J1723">
            <v>1</v>
          </cell>
          <cell r="K1723">
            <v>1</v>
          </cell>
          <cell r="L1723">
            <v>2</v>
          </cell>
          <cell r="M1723">
            <v>1</v>
          </cell>
          <cell r="N1723">
            <v>1</v>
          </cell>
          <cell r="O1723">
            <v>0</v>
          </cell>
          <cell r="P1723" t="str">
            <v>下関市三河町１２番１２号</v>
          </cell>
          <cell r="Q1723" t="str">
            <v>751-0821</v>
          </cell>
          <cell r="R1723" t="str">
            <v>小林　智亜紀</v>
          </cell>
          <cell r="S1723" t="str">
            <v>083-253-8063</v>
          </cell>
          <cell r="T1723" t="str">
            <v>083-253-4613</v>
          </cell>
          <cell r="U1723" t="str">
            <v>083-253-8063</v>
          </cell>
          <cell r="V1723" t="str">
            <v>083-253-4613</v>
          </cell>
          <cell r="W1723" t="str">
            <v>下関市三河町１２番１２号</v>
          </cell>
          <cell r="X1723" t="str">
            <v>751-0821</v>
          </cell>
          <cell r="Y1723" t="str">
            <v>小林　智亜紀</v>
          </cell>
          <cell r="Z1723" t="str">
            <v>25100H010</v>
          </cell>
        </row>
        <row r="1724">
          <cell r="A1724">
            <v>4958</v>
          </cell>
          <cell r="B1724" t="str">
            <v>04958-00</v>
          </cell>
          <cell r="C1724" t="str">
            <v>Ａ</v>
          </cell>
          <cell r="D1724" t="str">
            <v>式祭リース㈱</v>
          </cell>
          <cell r="E1724" t="str">
            <v>シキサイリース</v>
          </cell>
          <cell r="G1724">
            <v>35203</v>
          </cell>
          <cell r="H1724" t="str">
            <v>山口市</v>
          </cell>
          <cell r="I1724" t="str">
            <v>物品その他：テント、テーブル、パイプ椅子</v>
          </cell>
          <cell r="J1724">
            <v>2</v>
          </cell>
          <cell r="K1724">
            <v>1</v>
          </cell>
          <cell r="L1724">
            <v>2</v>
          </cell>
          <cell r="M1724">
            <v>1</v>
          </cell>
          <cell r="N1724">
            <v>1</v>
          </cell>
          <cell r="O1724">
            <v>0</v>
          </cell>
          <cell r="P1724" t="str">
            <v>山口市大内問田三丁目２７番２０号</v>
          </cell>
          <cell r="Q1724" t="str">
            <v>753-0241</v>
          </cell>
          <cell r="R1724" t="str">
            <v>西　隆之</v>
          </cell>
          <cell r="S1724" t="str">
            <v>083-932-4587</v>
          </cell>
          <cell r="T1724" t="str">
            <v>-</v>
          </cell>
          <cell r="U1724" t="str">
            <v>083-932-4587</v>
          </cell>
          <cell r="V1724" t="str">
            <v>-</v>
          </cell>
          <cell r="W1724" t="str">
            <v>山口市大内問田三丁目２７番２０号</v>
          </cell>
          <cell r="X1724" t="str">
            <v>753-0241</v>
          </cell>
          <cell r="Y1724" t="str">
            <v>西　隆之</v>
          </cell>
          <cell r="Z1724" t="str">
            <v>25100H010</v>
          </cell>
        </row>
        <row r="1725">
          <cell r="A1725">
            <v>5560</v>
          </cell>
          <cell r="B1725" t="str">
            <v>05560-00</v>
          </cell>
          <cell r="C1725" t="str">
            <v>特Ａ</v>
          </cell>
          <cell r="D1725" t="str">
            <v>㈱ユキテクノ</v>
          </cell>
          <cell r="E1725" t="str">
            <v>ユキテクノ</v>
          </cell>
          <cell r="G1725">
            <v>35201</v>
          </cell>
          <cell r="H1725" t="str">
            <v>下関市</v>
          </cell>
          <cell r="I1725" t="str">
            <v>電子入札システム入札書提出者：代表者</v>
          </cell>
          <cell r="J1725">
            <v>1</v>
          </cell>
          <cell r="K1725">
            <v>1</v>
          </cell>
          <cell r="L1725">
            <v>2</v>
          </cell>
          <cell r="M1725">
            <v>1</v>
          </cell>
          <cell r="N1725">
            <v>1</v>
          </cell>
          <cell r="O1725">
            <v>0</v>
          </cell>
          <cell r="P1725" t="str">
            <v>下関市彦島弟子待町三丁目１番７号</v>
          </cell>
          <cell r="Q1725" t="str">
            <v>750-0076</v>
          </cell>
          <cell r="R1725" t="str">
            <v>行天　敬博</v>
          </cell>
          <cell r="S1725" t="str">
            <v>083-266-0770</v>
          </cell>
          <cell r="T1725" t="str">
            <v>083-266-9998</v>
          </cell>
          <cell r="U1725" t="str">
            <v>083-266-0770</v>
          </cell>
          <cell r="V1725" t="str">
            <v>083-266-9998</v>
          </cell>
          <cell r="W1725" t="str">
            <v>下関市彦島弟子待町三丁目１番７号</v>
          </cell>
          <cell r="X1725" t="str">
            <v>750-0076</v>
          </cell>
          <cell r="Y1725" t="str">
            <v>行天　敬博</v>
          </cell>
          <cell r="Z1725" t="str">
            <v>25100H010</v>
          </cell>
        </row>
        <row r="1726">
          <cell r="A1726">
            <v>6246</v>
          </cell>
          <cell r="B1726" t="str">
            <v>06246-00</v>
          </cell>
          <cell r="C1726" t="str">
            <v>特Ａ</v>
          </cell>
          <cell r="D1726" t="str">
            <v>ＷｏｒｋＷａｙ㈱</v>
          </cell>
          <cell r="E1726" t="str">
            <v>ワークウェイ</v>
          </cell>
          <cell r="G1726">
            <v>13000</v>
          </cell>
          <cell r="H1726" t="str">
            <v>東京都</v>
          </cell>
          <cell r="I1726" t="str">
            <v>電子入札システム入札書提出者：代表者　　委託その他：メンタルヘルス相談</v>
          </cell>
          <cell r="J1726">
            <v>1</v>
          </cell>
          <cell r="K1726">
            <v>1</v>
          </cell>
          <cell r="L1726">
            <v>2</v>
          </cell>
          <cell r="M1726">
            <v>2</v>
          </cell>
          <cell r="N1726">
            <v>1</v>
          </cell>
          <cell r="O1726">
            <v>0</v>
          </cell>
          <cell r="P1726" t="str">
            <v>東京都渋谷区千駄ヶ谷一丁目７－８</v>
          </cell>
          <cell r="Q1726" t="str">
            <v>151-0051</v>
          </cell>
          <cell r="R1726" t="str">
            <v>花田　真也</v>
          </cell>
          <cell r="S1726" t="str">
            <v>050-3187-1111</v>
          </cell>
          <cell r="T1726" t="str">
            <v>-</v>
          </cell>
          <cell r="U1726" t="str">
            <v>050-3187-1111</v>
          </cell>
          <cell r="V1726" t="str">
            <v>-</v>
          </cell>
          <cell r="W1726" t="str">
            <v>東京都渋谷区千駄ヶ谷一丁目７－８</v>
          </cell>
          <cell r="X1726" t="str">
            <v>151-0051</v>
          </cell>
          <cell r="Y1726" t="str">
            <v>花田　真也</v>
          </cell>
          <cell r="Z1726" t="str">
            <v>25100H010</v>
          </cell>
        </row>
        <row r="1727">
          <cell r="A1727">
            <v>6401</v>
          </cell>
          <cell r="B1727" t="str">
            <v>06401-00</v>
          </cell>
          <cell r="C1727" t="str">
            <v>特Ａ</v>
          </cell>
          <cell r="D1727" t="str">
            <v>アクセンチュア㈱</v>
          </cell>
          <cell r="E1727" t="str">
            <v>アクセンチュア</v>
          </cell>
          <cell r="G1727">
            <v>13000</v>
          </cell>
          <cell r="H1727" t="str">
            <v>東京都</v>
          </cell>
          <cell r="J1727">
            <v>1</v>
          </cell>
          <cell r="K1727">
            <v>1</v>
          </cell>
          <cell r="L1727">
            <v>2</v>
          </cell>
          <cell r="M1727">
            <v>2</v>
          </cell>
          <cell r="N1727">
            <v>1</v>
          </cell>
          <cell r="O1727">
            <v>0</v>
          </cell>
          <cell r="P1727" t="str">
            <v>東京都港区赤坂一丁目８番１号</v>
          </cell>
          <cell r="Q1727" t="str">
            <v>107-8672</v>
          </cell>
          <cell r="R1727" t="str">
            <v>濱岡　大</v>
          </cell>
          <cell r="S1727" t="str">
            <v>03-3588-3000</v>
          </cell>
          <cell r="T1727" t="str">
            <v>03-3588-3001</v>
          </cell>
          <cell r="U1727" t="str">
            <v>03-3588-3000</v>
          </cell>
          <cell r="V1727" t="str">
            <v>03-3588-3001</v>
          </cell>
          <cell r="W1727" t="str">
            <v>東京都港区赤坂一丁目８番１号</v>
          </cell>
          <cell r="X1727" t="str">
            <v>107-8672</v>
          </cell>
          <cell r="Y1727" t="str">
            <v>濱岡　大</v>
          </cell>
          <cell r="Z1727" t="str">
            <v>25100H010</v>
          </cell>
        </row>
        <row r="1728">
          <cell r="A1728">
            <v>6433</v>
          </cell>
          <cell r="B1728" t="str">
            <v>06433-00</v>
          </cell>
          <cell r="C1728" t="str">
            <v>特Ａ</v>
          </cell>
          <cell r="D1728" t="str">
            <v>ｔｒａｎｓｃｏｓｍｏｓｏｎｌｉｎｅｃｏｍｍｕｎｉｃａｔｉｏｎｓ㈱</v>
          </cell>
          <cell r="E1728" t="str">
            <v>トランスコスモスオンラインコミュニケーションズ</v>
          </cell>
          <cell r="G1728">
            <v>13000</v>
          </cell>
          <cell r="H1728" t="str">
            <v>東京都</v>
          </cell>
          <cell r="I1728" t="str">
            <v>電子入札システム入札書提出者：代表者</v>
          </cell>
          <cell r="J1728">
            <v>1</v>
          </cell>
          <cell r="K1728">
            <v>1</v>
          </cell>
          <cell r="L1728">
            <v>2</v>
          </cell>
          <cell r="M1728">
            <v>2</v>
          </cell>
          <cell r="N1728">
            <v>1</v>
          </cell>
          <cell r="O1728">
            <v>0</v>
          </cell>
          <cell r="P1728" t="str">
            <v>東京都豊島区東池袋三丁目１番１号</v>
          </cell>
          <cell r="Q1728" t="str">
            <v>170-6015</v>
          </cell>
          <cell r="R1728" t="str">
            <v>貝塚　洋</v>
          </cell>
          <cell r="S1728" t="str">
            <v>03-5904-9091</v>
          </cell>
          <cell r="T1728" t="str">
            <v>03-5904-9092</v>
          </cell>
          <cell r="U1728" t="str">
            <v>03-5904-9091</v>
          </cell>
          <cell r="V1728" t="str">
            <v>03-5904-9092</v>
          </cell>
          <cell r="W1728" t="str">
            <v>東京都豊島区東池袋三丁目１番１号</v>
          </cell>
          <cell r="X1728" t="str">
            <v>170-6015</v>
          </cell>
          <cell r="Y1728" t="str">
            <v>貝塚　洋</v>
          </cell>
          <cell r="Z1728" t="str">
            <v>25100H010</v>
          </cell>
        </row>
        <row r="1729">
          <cell r="A1729">
            <v>6783</v>
          </cell>
          <cell r="B1729" t="str">
            <v>06783-00</v>
          </cell>
          <cell r="C1729" t="str">
            <v>特Ａ</v>
          </cell>
          <cell r="D1729" t="str">
            <v>㈱環境開発公社</v>
          </cell>
          <cell r="E1729" t="str">
            <v>カンキョウカイハツコウシャ</v>
          </cell>
          <cell r="G1729">
            <v>34000</v>
          </cell>
          <cell r="H1729" t="str">
            <v>広島県</v>
          </cell>
          <cell r="I1729" t="str">
            <v>02-99：リサイクル処分</v>
          </cell>
          <cell r="J1729">
            <v>1</v>
          </cell>
          <cell r="K1729">
            <v>1</v>
          </cell>
          <cell r="L1729">
            <v>1</v>
          </cell>
          <cell r="M1729">
            <v>2</v>
          </cell>
          <cell r="N1729">
            <v>1</v>
          </cell>
          <cell r="O1729">
            <v>0</v>
          </cell>
          <cell r="P1729" t="str">
            <v>広島県広島市西区南観音六丁目１２番２１号</v>
          </cell>
          <cell r="Q1729" t="str">
            <v>733-0035</v>
          </cell>
          <cell r="R1729" t="str">
            <v>栗本　貴志</v>
          </cell>
          <cell r="S1729" t="str">
            <v>082-232-7106</v>
          </cell>
          <cell r="T1729" t="str">
            <v>082-232-7616</v>
          </cell>
          <cell r="U1729" t="str">
            <v>082-232-7106</v>
          </cell>
          <cell r="V1729" t="str">
            <v>082-232-7616</v>
          </cell>
          <cell r="W1729" t="str">
            <v>広島県広島市西区南観音六丁目１２番２１号</v>
          </cell>
          <cell r="X1729" t="str">
            <v>733-0035</v>
          </cell>
          <cell r="Y1729" t="str">
            <v>栗本　貴志</v>
          </cell>
          <cell r="Z1729" t="str">
            <v>25200H006</v>
          </cell>
        </row>
        <row r="1730">
          <cell r="A1730">
            <v>6784</v>
          </cell>
          <cell r="B1730" t="str">
            <v>06784-00</v>
          </cell>
          <cell r="C1730" t="str">
            <v>Ａ</v>
          </cell>
          <cell r="D1730" t="str">
            <v>㈲綜合サービス</v>
          </cell>
          <cell r="E1730" t="str">
            <v>ソウゴウサービス</v>
          </cell>
          <cell r="G1730">
            <v>35203</v>
          </cell>
          <cell r="H1730" t="str">
            <v>山口市</v>
          </cell>
          <cell r="J1730">
            <v>2</v>
          </cell>
          <cell r="K1730">
            <v>1</v>
          </cell>
          <cell r="L1730">
            <v>1</v>
          </cell>
          <cell r="M1730">
            <v>1</v>
          </cell>
          <cell r="N1730">
            <v>1</v>
          </cell>
          <cell r="O1730">
            <v>2</v>
          </cell>
          <cell r="P1730" t="str">
            <v>山口市黒川４８番地</v>
          </cell>
          <cell r="Q1730" t="str">
            <v>753-0851</v>
          </cell>
          <cell r="R1730" t="str">
            <v>関谷　諒</v>
          </cell>
          <cell r="S1730" t="str">
            <v>083-923-3338</v>
          </cell>
          <cell r="T1730" t="str">
            <v>0835-39-1008</v>
          </cell>
          <cell r="U1730" t="str">
            <v>083-923-3338</v>
          </cell>
          <cell r="V1730" t="str">
            <v>0835-39-1008</v>
          </cell>
          <cell r="W1730" t="str">
            <v>山口市黒川４８番地</v>
          </cell>
          <cell r="X1730" t="str">
            <v>753-0851</v>
          </cell>
          <cell r="Y1730" t="str">
            <v>関谷　諒</v>
          </cell>
          <cell r="Z1730" t="str">
            <v>25100H010</v>
          </cell>
        </row>
        <row r="1731">
          <cell r="A1731">
            <v>6786</v>
          </cell>
          <cell r="B1731" t="str">
            <v>06786-00</v>
          </cell>
          <cell r="C1731" t="str">
            <v>特Ａ</v>
          </cell>
          <cell r="D1731" t="str">
            <v>㈱ベネッセホールディングス</v>
          </cell>
          <cell r="E1731" t="str">
            <v>ベネッセホールディングス</v>
          </cell>
          <cell r="G1731">
            <v>33000</v>
          </cell>
          <cell r="H1731" t="str">
            <v>岡山県</v>
          </cell>
          <cell r="I1731" t="str">
            <v>電子入札システム入札書提出者：代理人１　物品その他：手帳の制作・販売　委託その他：学校向けＩＣＴ教育サポート</v>
          </cell>
          <cell r="J1731">
            <v>1</v>
          </cell>
          <cell r="K1731">
            <v>1</v>
          </cell>
          <cell r="L1731">
            <v>2</v>
          </cell>
          <cell r="M1731">
            <v>2</v>
          </cell>
          <cell r="N1731">
            <v>1</v>
          </cell>
          <cell r="O1731">
            <v>1</v>
          </cell>
          <cell r="P1731" t="str">
            <v>岡山県岡山市北区南方三丁目７番１７号</v>
          </cell>
          <cell r="Q1731" t="str">
            <v>700-0807</v>
          </cell>
          <cell r="R1731" t="str">
            <v>岩瀬　大輔</v>
          </cell>
          <cell r="S1731" t="str">
            <v>086-225-1100</v>
          </cell>
          <cell r="T1731" t="str">
            <v>086-235-2258</v>
          </cell>
          <cell r="U1731" t="str">
            <v>086-225-1100</v>
          </cell>
          <cell r="V1731" t="str">
            <v>086-235-2258</v>
          </cell>
          <cell r="W1731" t="str">
            <v>岡山県岡山市北区南方三丁目７番１７号</v>
          </cell>
          <cell r="X1731" t="str">
            <v>700-0807</v>
          </cell>
          <cell r="Y1731" t="str">
            <v>岩瀬　大輔</v>
          </cell>
          <cell r="Z1731" t="str">
            <v>25200H006</v>
          </cell>
        </row>
        <row r="1732">
          <cell r="A1732">
            <v>6787</v>
          </cell>
          <cell r="B1732" t="str">
            <v>06787-00</v>
          </cell>
          <cell r="C1732" t="str">
            <v>特Ａ</v>
          </cell>
          <cell r="D1732" t="str">
            <v>日鉄ソリューションズ㈱</v>
          </cell>
          <cell r="E1732" t="str">
            <v>ニッテツソリューションズ</v>
          </cell>
          <cell r="G1732">
            <v>13000</v>
          </cell>
          <cell r="H1732" t="str">
            <v>東京都</v>
          </cell>
          <cell r="I1732" t="str">
            <v>電子入札システム入札書提出者：代理人１</v>
          </cell>
          <cell r="J1732">
            <v>1</v>
          </cell>
          <cell r="K1732">
            <v>1</v>
          </cell>
          <cell r="L1732">
            <v>2</v>
          </cell>
          <cell r="M1732">
            <v>2</v>
          </cell>
          <cell r="N1732">
            <v>1</v>
          </cell>
          <cell r="O1732">
            <v>1</v>
          </cell>
          <cell r="P1732" t="str">
            <v>東京都港区虎ノ門一丁目１７番１号</v>
          </cell>
          <cell r="Q1732" t="str">
            <v>105-6417</v>
          </cell>
          <cell r="R1732" t="str">
            <v>玉置　和彦</v>
          </cell>
          <cell r="S1732" t="str">
            <v>03-6899-6000</v>
          </cell>
          <cell r="T1732" t="str">
            <v>-</v>
          </cell>
          <cell r="U1732" t="str">
            <v>03-6899-6000</v>
          </cell>
          <cell r="V1732" t="str">
            <v>-</v>
          </cell>
          <cell r="W1732" t="str">
            <v>東京都港区虎ノ門一丁目１７番１号</v>
          </cell>
          <cell r="X1732" t="str">
            <v>105-6417</v>
          </cell>
          <cell r="Y1732" t="str">
            <v>玉置　和彦</v>
          </cell>
          <cell r="Z1732" t="str">
            <v>25200H006</v>
          </cell>
        </row>
        <row r="1733">
          <cell r="A1733">
            <v>6788</v>
          </cell>
          <cell r="B1733" t="str">
            <v>06788-00</v>
          </cell>
          <cell r="C1733" t="str">
            <v>Ｂ</v>
          </cell>
          <cell r="D1733" t="str">
            <v>ビーエックス㈱</v>
          </cell>
          <cell r="E1733" t="str">
            <v>ビーエックス</v>
          </cell>
          <cell r="G1733">
            <v>35203</v>
          </cell>
          <cell r="H1733" t="str">
            <v>山口市</v>
          </cell>
          <cell r="I1733" t="str">
            <v>電子入札システム入札書提出者：代表者</v>
          </cell>
          <cell r="J1733">
            <v>3</v>
          </cell>
          <cell r="K1733">
            <v>1</v>
          </cell>
          <cell r="L1733">
            <v>2</v>
          </cell>
          <cell r="M1733">
            <v>1</v>
          </cell>
          <cell r="N1733">
            <v>1</v>
          </cell>
          <cell r="O1733">
            <v>0</v>
          </cell>
          <cell r="P1733" t="str">
            <v>山口市中園町４番４６号</v>
          </cell>
          <cell r="Q1733" t="str">
            <v>753-0075</v>
          </cell>
          <cell r="R1733" t="str">
            <v>小泉　翔吾</v>
          </cell>
          <cell r="S1733" t="str">
            <v>083-902-1702</v>
          </cell>
          <cell r="T1733" t="str">
            <v>083-902-1702</v>
          </cell>
          <cell r="U1733" t="str">
            <v>083-902-1702</v>
          </cell>
          <cell r="V1733" t="str">
            <v>083-902-1702</v>
          </cell>
          <cell r="W1733" t="str">
            <v>山口市中園町４番４６号</v>
          </cell>
          <cell r="X1733" t="str">
            <v>753-0075</v>
          </cell>
          <cell r="Y1733" t="str">
            <v>小泉　翔吾</v>
          </cell>
          <cell r="Z1733" t="str">
            <v>25100H010</v>
          </cell>
        </row>
        <row r="1734">
          <cell r="A1734">
            <v>6789</v>
          </cell>
          <cell r="B1734" t="str">
            <v>06789-00</v>
          </cell>
          <cell r="C1734" t="str">
            <v>特Ａ</v>
          </cell>
          <cell r="D1734" t="str">
            <v>ＡＩＧ損害保険㈱</v>
          </cell>
          <cell r="E1734" t="str">
            <v>エイアイジーソンガイホケン</v>
          </cell>
          <cell r="G1734">
            <v>13000</v>
          </cell>
          <cell r="H1734" t="str">
            <v>東京都</v>
          </cell>
          <cell r="I1734" t="str">
            <v>電子入札システム入札書提出者：代理人１</v>
          </cell>
          <cell r="J1734">
            <v>1</v>
          </cell>
          <cell r="K1734">
            <v>1</v>
          </cell>
          <cell r="L1734">
            <v>2</v>
          </cell>
          <cell r="M1734">
            <v>1</v>
          </cell>
          <cell r="N1734">
            <v>1</v>
          </cell>
          <cell r="O1734">
            <v>2</v>
          </cell>
          <cell r="P1734" t="str">
            <v>東京都港区麻布台一丁目３番１号</v>
          </cell>
          <cell r="Q1734" t="str">
            <v>106-0041</v>
          </cell>
          <cell r="R1734" t="str">
            <v>ジェームス・ナッシュ</v>
          </cell>
          <cell r="S1734" t="str">
            <v>03-6848-8500</v>
          </cell>
          <cell r="T1734" t="str">
            <v>03-6773-3160</v>
          </cell>
          <cell r="U1734" t="str">
            <v>03-6848-8500</v>
          </cell>
          <cell r="V1734" t="str">
            <v>03-6773-3160</v>
          </cell>
          <cell r="W1734" t="str">
            <v>東京都港区麻布台一丁目３番１号</v>
          </cell>
          <cell r="X1734" t="str">
            <v>106-0041</v>
          </cell>
          <cell r="Y1734" t="str">
            <v>ジェームス・ナッシュ</v>
          </cell>
          <cell r="Z1734" t="str">
            <v>25100H010</v>
          </cell>
        </row>
        <row r="1735">
          <cell r="A1735">
            <v>6790</v>
          </cell>
          <cell r="B1735" t="str">
            <v>06790-00</v>
          </cell>
          <cell r="C1735" t="str">
            <v>特Ａ</v>
          </cell>
          <cell r="D1735" t="str">
            <v>㈱エディット</v>
          </cell>
          <cell r="E1735" t="str">
            <v>エディット</v>
          </cell>
          <cell r="G1735">
            <v>40000</v>
          </cell>
          <cell r="H1735" t="str">
            <v>福岡県</v>
          </cell>
          <cell r="I1735" t="str">
            <v>電子入札システム入札書提出者：代表者　　委託その他：地質・地質構造調査、環境調査</v>
          </cell>
          <cell r="J1735">
            <v>1</v>
          </cell>
          <cell r="K1735">
            <v>1</v>
          </cell>
          <cell r="L1735">
            <v>2</v>
          </cell>
          <cell r="M1735">
            <v>2</v>
          </cell>
          <cell r="N1735">
            <v>1</v>
          </cell>
          <cell r="O1735">
            <v>0</v>
          </cell>
          <cell r="P1735" t="str">
            <v>福岡県福岡市中央区天神四丁目２番２０号天神幸ビル８階</v>
          </cell>
          <cell r="Q1735" t="str">
            <v>810-0001</v>
          </cell>
          <cell r="R1735" t="str">
            <v>藤野敏雄</v>
          </cell>
          <cell r="S1735" t="str">
            <v>092-753-8955</v>
          </cell>
          <cell r="T1735" t="str">
            <v>092-753-8956</v>
          </cell>
          <cell r="U1735" t="str">
            <v>092-753-8955</v>
          </cell>
          <cell r="V1735" t="str">
            <v>092-753-8956</v>
          </cell>
          <cell r="W1735" t="str">
            <v>福岡県福岡市中央区天神四丁目２番２０号天神幸ビル８階</v>
          </cell>
          <cell r="X1735" t="str">
            <v>810-0001</v>
          </cell>
          <cell r="Y1735" t="str">
            <v>藤野敏雄</v>
          </cell>
          <cell r="Z1735" t="str">
            <v>25100H010</v>
          </cell>
        </row>
        <row r="1736">
          <cell r="A1736">
            <v>6791</v>
          </cell>
          <cell r="B1736" t="str">
            <v>06791-00</v>
          </cell>
          <cell r="C1736" t="str">
            <v>特Ａ</v>
          </cell>
          <cell r="D1736" t="str">
            <v>ペパコミ㈱</v>
          </cell>
          <cell r="E1736" t="str">
            <v>ペパコミ</v>
          </cell>
          <cell r="G1736">
            <v>13000</v>
          </cell>
          <cell r="H1736" t="str">
            <v>東京都</v>
          </cell>
          <cell r="I1736" t="str">
            <v>電子入札システム入札書提出者：代表者</v>
          </cell>
          <cell r="J1736">
            <v>1</v>
          </cell>
          <cell r="K1736">
            <v>1</v>
          </cell>
          <cell r="L1736">
            <v>2</v>
          </cell>
          <cell r="M1736">
            <v>2</v>
          </cell>
          <cell r="N1736">
            <v>1</v>
          </cell>
          <cell r="O1736">
            <v>0</v>
          </cell>
          <cell r="P1736" t="str">
            <v>東京都新宿区若松町１６番１１号　ＡＲＫ　ＰＩＣＣＩＯＮＥ３０１</v>
          </cell>
          <cell r="Q1736" t="str">
            <v>162-0056</v>
          </cell>
          <cell r="R1736" t="str">
            <v>小川　喜句</v>
          </cell>
          <cell r="S1736" t="str">
            <v>080-9058-6325</v>
          </cell>
          <cell r="T1736" t="str">
            <v>-</v>
          </cell>
          <cell r="U1736" t="str">
            <v>080-9058-6325</v>
          </cell>
          <cell r="V1736" t="str">
            <v>-</v>
          </cell>
          <cell r="W1736" t="str">
            <v>東京都新宿区若松町１６番１１号　ＡＲＫ　ＰＩＣＣＩＯＮＥ３０１</v>
          </cell>
          <cell r="X1736" t="str">
            <v>162-0056</v>
          </cell>
          <cell r="Y1736" t="str">
            <v>小川　喜句</v>
          </cell>
          <cell r="Z1736" t="str">
            <v>25100H010</v>
          </cell>
        </row>
        <row r="1737">
          <cell r="A1737">
            <v>6792</v>
          </cell>
          <cell r="B1737" t="str">
            <v>06792-00</v>
          </cell>
          <cell r="C1737" t="str">
            <v>特Ａ</v>
          </cell>
          <cell r="D1737" t="str">
            <v>ＯＮＥ－ＶＡＬＵＥ㈱</v>
          </cell>
          <cell r="E1737" t="str">
            <v>ワンバリュー</v>
          </cell>
          <cell r="G1737">
            <v>13000</v>
          </cell>
          <cell r="H1737" t="str">
            <v>東京都</v>
          </cell>
          <cell r="I1737" t="str">
            <v>電子入札システム入札書提出者：代表者</v>
          </cell>
          <cell r="J1737">
            <v>1</v>
          </cell>
          <cell r="K1737">
            <v>1</v>
          </cell>
          <cell r="L1737">
            <v>2</v>
          </cell>
          <cell r="M1737">
            <v>2</v>
          </cell>
          <cell r="N1737">
            <v>1</v>
          </cell>
          <cell r="O1737">
            <v>0</v>
          </cell>
          <cell r="P1737" t="str">
            <v>東京都江東区亀戸二丁目２７番７号ＦＯＲＥＣＡＳＴ亀戸４０２</v>
          </cell>
          <cell r="Q1737" t="str">
            <v>136-0071</v>
          </cell>
          <cell r="R1737" t="str">
            <v>フィ　ティホア</v>
          </cell>
          <cell r="S1737" t="str">
            <v>080-1980-9493</v>
          </cell>
          <cell r="T1737" t="str">
            <v>-</v>
          </cell>
          <cell r="U1737" t="str">
            <v>080-1980-9493</v>
          </cell>
          <cell r="V1737" t="str">
            <v>-</v>
          </cell>
          <cell r="W1737" t="str">
            <v>東京都江東区亀戸二丁目２７番７号ＦＯＲＥＣＡＳＴ亀戸４０２</v>
          </cell>
          <cell r="X1737" t="str">
            <v>136-0071</v>
          </cell>
          <cell r="Y1737" t="str">
            <v>フィ　ティホア</v>
          </cell>
          <cell r="Z1737" t="str">
            <v>25100H010</v>
          </cell>
        </row>
        <row r="1738">
          <cell r="A1738">
            <v>6793</v>
          </cell>
          <cell r="B1738" t="str">
            <v>06793-00</v>
          </cell>
          <cell r="C1738" t="str">
            <v>Ｂ</v>
          </cell>
          <cell r="D1738" t="str">
            <v>㈱ＳＩＮＤ</v>
          </cell>
          <cell r="E1738" t="str">
            <v>シンド</v>
          </cell>
          <cell r="G1738">
            <v>20000</v>
          </cell>
          <cell r="H1738" t="str">
            <v>長野県</v>
          </cell>
          <cell r="I1738" t="str">
            <v>電子入札システム入札書提出者：代表者</v>
          </cell>
          <cell r="J1738">
            <v>3</v>
          </cell>
          <cell r="K1738">
            <v>1</v>
          </cell>
          <cell r="L1738">
            <v>2</v>
          </cell>
          <cell r="M1738">
            <v>2</v>
          </cell>
          <cell r="N1738">
            <v>1</v>
          </cell>
          <cell r="O1738">
            <v>0</v>
          </cell>
          <cell r="P1738" t="str">
            <v>長野県長野市松岡１－６－１７</v>
          </cell>
          <cell r="Q1738" t="str">
            <v>381-0026</v>
          </cell>
          <cell r="R1738" t="str">
            <v>渡邉　友哉</v>
          </cell>
          <cell r="S1738" t="str">
            <v>090-9666-0278</v>
          </cell>
          <cell r="T1738" t="str">
            <v>-</v>
          </cell>
          <cell r="U1738" t="str">
            <v>090-9666-0278</v>
          </cell>
          <cell r="V1738" t="str">
            <v>-</v>
          </cell>
          <cell r="W1738" t="str">
            <v>長野県長野市松岡１－６－１７</v>
          </cell>
          <cell r="X1738" t="str">
            <v>381-0026</v>
          </cell>
          <cell r="Y1738" t="str">
            <v>渡邉　友哉</v>
          </cell>
          <cell r="Z1738" t="str">
            <v>25100H010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新規登録用"/>
      <sheetName val="供覧用（新規）"/>
      <sheetName val="ラベル元"/>
      <sheetName val="ラベル"/>
      <sheetName val="List"/>
    </sheetNames>
    <sheetDataSet>
      <sheetData sheetId="0"/>
      <sheetData sheetId="1">
        <row r="1">
          <cell r="A1" t="str">
            <v>評価項目別　登録数</v>
          </cell>
        </row>
        <row r="2">
          <cell r="A2" t="str">
            <v>番号</v>
          </cell>
          <cell r="B2" t="str">
            <v>評価項目</v>
          </cell>
          <cell r="E2" t="str">
            <v>今　回
登録数</v>
          </cell>
          <cell r="F2" t="str">
            <v>前回迄の登録</v>
          </cell>
          <cell r="G2" t="str">
            <v>計</v>
          </cell>
          <cell r="H2" t="str">
            <v>該当率</v>
          </cell>
          <cell r="I2" t="str">
            <v>～R7.9</v>
          </cell>
          <cell r="J2" t="str">
            <v>該当率</v>
          </cell>
          <cell r="K2" t="str">
            <v>件数増減</v>
          </cell>
        </row>
        <row r="3">
          <cell r="A3">
            <v>1</v>
          </cell>
          <cell r="B3" t="str">
            <v>やまぐちサポーター企業の認定</v>
          </cell>
          <cell r="D3" t="str">
            <v>産業政策課</v>
          </cell>
          <cell r="E3">
            <v>0</v>
          </cell>
          <cell r="F3">
            <v>0</v>
          </cell>
          <cell r="G3">
            <v>0</v>
          </cell>
          <cell r="H3">
            <v>0</v>
          </cell>
          <cell r="I3">
            <v>0</v>
          </cell>
          <cell r="J3">
            <v>0</v>
          </cell>
          <cell r="K3">
            <v>0</v>
          </cell>
          <cell r="L3" t="str">
            <v>-</v>
          </cell>
        </row>
        <row r="4">
          <cell r="A4">
            <v>2</v>
          </cell>
          <cell r="B4" t="str">
            <v>地域及び県内事業者・卸売業者との取引の実績</v>
          </cell>
          <cell r="D4" t="str">
            <v>産業政策課</v>
          </cell>
          <cell r="E4">
            <v>0</v>
          </cell>
          <cell r="F4">
            <v>75</v>
          </cell>
          <cell r="G4">
            <v>75</v>
          </cell>
          <cell r="H4">
            <v>0.36231884057971014</v>
          </cell>
          <cell r="I4">
            <v>82</v>
          </cell>
          <cell r="J4">
            <v>0.37962962962962965</v>
          </cell>
          <cell r="K4">
            <v>-7</v>
          </cell>
          <cell r="L4">
            <v>-8.536585365853655E-2</v>
          </cell>
        </row>
        <row r="5">
          <cell r="A5">
            <v>3</v>
          </cell>
          <cell r="B5" t="str">
            <v>山口県技術革新計画の承認</v>
          </cell>
          <cell r="D5" t="str">
            <v>イノベーション推進課</v>
          </cell>
          <cell r="E5">
            <v>0</v>
          </cell>
          <cell r="F5">
            <v>0</v>
          </cell>
          <cell r="G5">
            <v>0</v>
          </cell>
          <cell r="H5">
            <v>0</v>
          </cell>
          <cell r="I5">
            <v>1</v>
          </cell>
          <cell r="J5">
            <v>4.6296296296296294E-3</v>
          </cell>
          <cell r="K5">
            <v>-1</v>
          </cell>
          <cell r="L5" t="str">
            <v>-</v>
          </cell>
        </row>
        <row r="6">
          <cell r="A6">
            <v>4</v>
          </cell>
          <cell r="B6" t="str">
            <v>経営革新計画の承認</v>
          </cell>
          <cell r="D6" t="str">
            <v>経営金融課</v>
          </cell>
          <cell r="E6">
            <v>0</v>
          </cell>
          <cell r="F6">
            <v>2</v>
          </cell>
          <cell r="G6">
            <v>2</v>
          </cell>
          <cell r="H6">
            <v>9.6618357487922701E-3</v>
          </cell>
          <cell r="I6">
            <v>4</v>
          </cell>
          <cell r="J6">
            <v>1.8518518518518517E-2</v>
          </cell>
          <cell r="K6">
            <v>-2</v>
          </cell>
          <cell r="L6">
            <v>-0.5</v>
          </cell>
        </row>
        <row r="7">
          <cell r="A7">
            <v>5</v>
          </cell>
          <cell r="B7" t="str">
            <v>商店街等の実施するイベントへの参加・協力</v>
          </cell>
          <cell r="D7" t="str">
            <v>経営金融課</v>
          </cell>
          <cell r="E7">
            <v>0</v>
          </cell>
          <cell r="F7">
            <v>35</v>
          </cell>
          <cell r="G7">
            <v>35</v>
          </cell>
          <cell r="H7">
            <v>0.16908212560386474</v>
          </cell>
          <cell r="I7">
            <v>46</v>
          </cell>
          <cell r="J7">
            <v>0.21296296296296297</v>
          </cell>
          <cell r="K7">
            <v>-11</v>
          </cell>
          <cell r="L7">
            <v>-0.23913043478260865</v>
          </cell>
        </row>
        <row r="8">
          <cell r="A8">
            <v>6</v>
          </cell>
          <cell r="B8" t="str">
            <v>創業の促進</v>
          </cell>
          <cell r="D8" t="str">
            <v>経営金融課</v>
          </cell>
          <cell r="E8">
            <v>0</v>
          </cell>
          <cell r="F8">
            <v>2</v>
          </cell>
          <cell r="G8">
            <v>2</v>
          </cell>
          <cell r="H8">
            <v>9.6618357487922701E-3</v>
          </cell>
          <cell r="I8">
            <v>3</v>
          </cell>
          <cell r="J8">
            <v>1.3888888888888888E-2</v>
          </cell>
          <cell r="K8">
            <v>-1</v>
          </cell>
          <cell r="L8">
            <v>-0.33333333333333337</v>
          </cell>
        </row>
        <row r="9">
          <cell r="A9">
            <v>7</v>
          </cell>
          <cell r="B9" t="str">
            <v>ＵJIターンによる創業</v>
          </cell>
          <cell r="D9" t="str">
            <v>経営金融課</v>
          </cell>
          <cell r="E9">
            <v>0</v>
          </cell>
          <cell r="F9">
            <v>0</v>
          </cell>
          <cell r="G9">
            <v>0</v>
          </cell>
          <cell r="H9">
            <v>0</v>
          </cell>
          <cell r="I9">
            <v>1</v>
          </cell>
          <cell r="J9">
            <v>4.6296296296296294E-3</v>
          </cell>
          <cell r="K9">
            <v>-1</v>
          </cell>
          <cell r="L9" t="str">
            <v>-</v>
          </cell>
        </row>
        <row r="10">
          <cell r="A10">
            <v>8</v>
          </cell>
          <cell r="B10" t="str">
            <v>「技能検定合格者」の輩出</v>
          </cell>
          <cell r="D10" t="str">
            <v>産業人材課</v>
          </cell>
          <cell r="E10">
            <v>0</v>
          </cell>
          <cell r="F10">
            <v>13</v>
          </cell>
          <cell r="G10">
            <v>13</v>
          </cell>
          <cell r="H10">
            <v>6.280193236714976E-2</v>
          </cell>
          <cell r="I10">
            <v>11</v>
          </cell>
          <cell r="J10">
            <v>5.0925925925925923E-2</v>
          </cell>
          <cell r="K10">
            <v>2</v>
          </cell>
          <cell r="L10">
            <v>0.18181818181818188</v>
          </cell>
        </row>
        <row r="11">
          <cell r="A11">
            <v>9</v>
          </cell>
          <cell r="B11" t="str">
            <v>やまぐちジョブナビの登録</v>
          </cell>
          <cell r="D11" t="str">
            <v>労働政策課</v>
          </cell>
          <cell r="E11">
            <v>0</v>
          </cell>
          <cell r="F11">
            <v>55</v>
          </cell>
          <cell r="G11">
            <v>55</v>
          </cell>
          <cell r="H11">
            <v>0.26570048309178745</v>
          </cell>
          <cell r="I11">
            <v>58</v>
          </cell>
          <cell r="J11">
            <v>0.26851851851851855</v>
          </cell>
          <cell r="K11">
            <v>-3</v>
          </cell>
          <cell r="L11">
            <v>-5.1724137931034475E-2</v>
          </cell>
        </row>
        <row r="12">
          <cell r="A12">
            <v>10</v>
          </cell>
          <cell r="B12" t="str">
            <v>県内高校の新卒者の雇用</v>
          </cell>
          <cell r="D12" t="str">
            <v>高校教育課</v>
          </cell>
          <cell r="E12">
            <v>0</v>
          </cell>
          <cell r="F12">
            <v>23</v>
          </cell>
          <cell r="G12">
            <v>23</v>
          </cell>
          <cell r="H12">
            <v>0.1111111111111111</v>
          </cell>
          <cell r="I12">
            <v>34</v>
          </cell>
          <cell r="J12">
            <v>0.15740740740740741</v>
          </cell>
          <cell r="K12">
            <v>-11</v>
          </cell>
          <cell r="L12">
            <v>-0.32352941176470584</v>
          </cell>
        </row>
        <row r="13">
          <cell r="A13">
            <v>11</v>
          </cell>
          <cell r="B13" t="str">
            <v>山口県PR本部長「ちょるる」デザインの使用承認（販売する商品）</v>
          </cell>
          <cell r="D13" t="str">
            <v>観光政策課</v>
          </cell>
          <cell r="E13">
            <v>0</v>
          </cell>
          <cell r="F13">
            <v>0</v>
          </cell>
          <cell r="G13">
            <v>0</v>
          </cell>
          <cell r="H13">
            <v>0</v>
          </cell>
          <cell r="I13">
            <v>1</v>
          </cell>
          <cell r="J13">
            <v>4.6296296296296294E-3</v>
          </cell>
          <cell r="K13">
            <v>-1</v>
          </cell>
          <cell r="L13" t="str">
            <v>-</v>
          </cell>
        </row>
        <row r="14">
          <cell r="A14">
            <v>12</v>
          </cell>
          <cell r="B14" t="str">
            <v>県外人材の県内就職</v>
          </cell>
          <cell r="D14" t="str">
            <v>労働政策課</v>
          </cell>
          <cell r="E14">
            <v>0</v>
          </cell>
          <cell r="F14">
            <v>19</v>
          </cell>
          <cell r="G14">
            <v>19</v>
          </cell>
          <cell r="H14">
            <v>9.1787439613526575E-2</v>
          </cell>
          <cell r="I14">
            <v>28</v>
          </cell>
          <cell r="J14">
            <v>0.12962962962962962</v>
          </cell>
          <cell r="K14">
            <v>-9</v>
          </cell>
          <cell r="L14">
            <v>-0.3214285714285714</v>
          </cell>
        </row>
        <row r="15">
          <cell r="A15">
            <v>13</v>
          </cell>
          <cell r="B15" t="str">
            <v>やまぐち結婚応援団の登録</v>
          </cell>
          <cell r="D15" t="str">
            <v>こども政策課</v>
          </cell>
          <cell r="E15">
            <v>0</v>
          </cell>
          <cell r="F15">
            <v>2</v>
          </cell>
          <cell r="G15">
            <v>2</v>
          </cell>
          <cell r="H15">
            <v>9.6618357487922701E-3</v>
          </cell>
          <cell r="I15">
            <v>3</v>
          </cell>
          <cell r="J15">
            <v>1.3888888888888888E-2</v>
          </cell>
          <cell r="K15">
            <v>-1</v>
          </cell>
          <cell r="L15">
            <v>-0.33333333333333337</v>
          </cell>
        </row>
        <row r="16">
          <cell r="A16">
            <v>14</v>
          </cell>
          <cell r="B16" t="str">
            <v>やまぐち結婚応縁企業の登録</v>
          </cell>
          <cell r="D16" t="str">
            <v>こども政策課</v>
          </cell>
          <cell r="E16">
            <v>0</v>
          </cell>
          <cell r="F16">
            <v>7</v>
          </cell>
          <cell r="G16">
            <v>7</v>
          </cell>
          <cell r="H16">
            <v>3.3816425120772944E-2</v>
          </cell>
          <cell r="I16">
            <v>7</v>
          </cell>
          <cell r="J16">
            <v>3.2407407407407406E-2</v>
          </cell>
          <cell r="K16">
            <v>0</v>
          </cell>
          <cell r="L16">
            <v>0</v>
          </cell>
        </row>
        <row r="17">
          <cell r="A17">
            <v>15</v>
          </cell>
          <cell r="B17" t="str">
            <v>やまぐち結婚応援パスポート協賛事業所の登録</v>
          </cell>
          <cell r="D17" t="str">
            <v>こども政策課</v>
          </cell>
          <cell r="E17">
            <v>0</v>
          </cell>
          <cell r="F17">
            <v>3</v>
          </cell>
          <cell r="G17">
            <v>3</v>
          </cell>
          <cell r="H17">
            <v>1.4492753623188406E-2</v>
          </cell>
          <cell r="I17">
            <v>3</v>
          </cell>
          <cell r="J17">
            <v>1.3888888888888888E-2</v>
          </cell>
          <cell r="K17">
            <v>0</v>
          </cell>
          <cell r="L17">
            <v>0</v>
          </cell>
        </row>
        <row r="18">
          <cell r="A18">
            <v>16</v>
          </cell>
          <cell r="B18" t="str">
            <v>子育て応援団（サポート会員）の登録</v>
          </cell>
          <cell r="D18" t="str">
            <v>こども政策課</v>
          </cell>
          <cell r="E18">
            <v>0</v>
          </cell>
          <cell r="F18">
            <v>3</v>
          </cell>
          <cell r="G18">
            <v>3</v>
          </cell>
          <cell r="H18">
            <v>1.4492753623188406E-2</v>
          </cell>
          <cell r="I18">
            <v>4</v>
          </cell>
          <cell r="J18">
            <v>1.8518518518518517E-2</v>
          </cell>
          <cell r="K18">
            <v>-1</v>
          </cell>
          <cell r="L18">
            <v>-0.25</v>
          </cell>
        </row>
        <row r="19">
          <cell r="A19">
            <v>17</v>
          </cell>
          <cell r="B19" t="str">
            <v>やまぐち子育て応援パスポート協賛事業所の登録</v>
          </cell>
          <cell r="D19" t="str">
            <v>こども政策課</v>
          </cell>
          <cell r="E19">
            <v>0</v>
          </cell>
          <cell r="F19">
            <v>2</v>
          </cell>
          <cell r="G19">
            <v>2</v>
          </cell>
          <cell r="H19">
            <v>9.6618357487922701E-3</v>
          </cell>
          <cell r="I19">
            <v>2</v>
          </cell>
          <cell r="J19">
            <v>9.2592592592592587E-3</v>
          </cell>
          <cell r="K19">
            <v>0</v>
          </cell>
          <cell r="L19">
            <v>0</v>
          </cell>
        </row>
        <row r="20">
          <cell r="A20">
            <v>18</v>
          </cell>
          <cell r="B20" t="str">
            <v>家庭の日協力事業所の登録</v>
          </cell>
          <cell r="D20" t="str">
            <v>こども家庭課</v>
          </cell>
          <cell r="E20">
            <v>0</v>
          </cell>
          <cell r="F20">
            <v>8</v>
          </cell>
          <cell r="G20">
            <v>8</v>
          </cell>
          <cell r="H20">
            <v>3.864734299516908E-2</v>
          </cell>
          <cell r="I20">
            <v>10</v>
          </cell>
          <cell r="J20">
            <v>4.6296296296296294E-2</v>
          </cell>
          <cell r="K20">
            <v>-2</v>
          </cell>
          <cell r="L20">
            <v>-0.19999999999999996</v>
          </cell>
        </row>
        <row r="21">
          <cell r="A21">
            <v>19</v>
          </cell>
          <cell r="B21" t="str">
            <v>やまぐち虐待防止全力宣言企業の登録</v>
          </cell>
          <cell r="D21" t="str">
            <v>こども家庭課</v>
          </cell>
          <cell r="E21">
            <v>0</v>
          </cell>
          <cell r="F21">
            <v>1</v>
          </cell>
          <cell r="G21">
            <v>1</v>
          </cell>
          <cell r="H21">
            <v>4.830917874396135E-3</v>
          </cell>
          <cell r="I21">
            <v>0</v>
          </cell>
          <cell r="J21" t="str">
            <v>-</v>
          </cell>
          <cell r="K21">
            <v>1</v>
          </cell>
          <cell r="L21" t="str">
            <v>-</v>
          </cell>
        </row>
        <row r="22">
          <cell r="A22">
            <v>20</v>
          </cell>
          <cell r="B22" t="str">
            <v>「誰もが活躍できるやまぐちの企業」の認定</v>
          </cell>
          <cell r="D22" t="str">
            <v>労働政策課</v>
          </cell>
          <cell r="E22">
            <v>0</v>
          </cell>
          <cell r="F22">
            <v>27</v>
          </cell>
          <cell r="G22">
            <v>27</v>
          </cell>
          <cell r="H22">
            <v>0.13043478260869565</v>
          </cell>
          <cell r="I22">
            <v>19</v>
          </cell>
          <cell r="J22">
            <v>8.7962962962962965E-2</v>
          </cell>
          <cell r="K22">
            <v>8</v>
          </cell>
          <cell r="L22">
            <v>0.42105263157894735</v>
          </cell>
        </row>
        <row r="23">
          <cell r="A23">
            <v>21</v>
          </cell>
          <cell r="B23" t="str">
            <v>やまぐち子育て応援企業の登録</v>
          </cell>
          <cell r="D23" t="str">
            <v>労働政策課</v>
          </cell>
          <cell r="E23">
            <v>0</v>
          </cell>
          <cell r="F23">
            <v>66</v>
          </cell>
          <cell r="G23">
            <v>66</v>
          </cell>
          <cell r="H23">
            <v>0.3188405797101449</v>
          </cell>
          <cell r="I23">
            <v>79</v>
          </cell>
          <cell r="J23">
            <v>0.36574074074074076</v>
          </cell>
          <cell r="K23">
            <v>-13</v>
          </cell>
          <cell r="L23">
            <v>-0.16455696202531644</v>
          </cell>
        </row>
        <row r="24">
          <cell r="A24">
            <v>22</v>
          </cell>
          <cell r="B24" t="str">
            <v>次世代育成支援対策推進法に基づく一般事業主行動計画の策定・届出</v>
          </cell>
          <cell r="D24" t="str">
            <v>労働政策課</v>
          </cell>
          <cell r="E24">
            <v>0</v>
          </cell>
          <cell r="F24">
            <v>60</v>
          </cell>
          <cell r="G24">
            <v>60</v>
          </cell>
          <cell r="H24">
            <v>0.28985507246376813</v>
          </cell>
          <cell r="I24">
            <v>55</v>
          </cell>
          <cell r="J24">
            <v>0.25462962962962965</v>
          </cell>
          <cell r="K24">
            <v>5</v>
          </cell>
          <cell r="L24">
            <v>9.0909090909090828E-2</v>
          </cell>
        </row>
        <row r="25">
          <cell r="A25">
            <v>23</v>
          </cell>
          <cell r="B25" t="str">
            <v>次世代育成支援対策推進法に基づく認定</v>
          </cell>
          <cell r="D25" t="str">
            <v>労働政策課</v>
          </cell>
          <cell r="E25">
            <v>0</v>
          </cell>
          <cell r="F25">
            <v>4</v>
          </cell>
          <cell r="G25">
            <v>4</v>
          </cell>
          <cell r="H25">
            <v>1.932367149758454E-2</v>
          </cell>
          <cell r="I25">
            <v>1</v>
          </cell>
          <cell r="J25">
            <v>4.6296296296296294E-3</v>
          </cell>
          <cell r="K25">
            <v>3</v>
          </cell>
          <cell r="L25">
            <v>3</v>
          </cell>
        </row>
        <row r="26">
          <cell r="A26">
            <v>24</v>
          </cell>
          <cell r="B26" t="str">
            <v>高年齢者雇用確保措置の導入</v>
          </cell>
          <cell r="D26" t="str">
            <v>労働政策課</v>
          </cell>
          <cell r="E26">
            <v>0</v>
          </cell>
          <cell r="F26">
            <v>32</v>
          </cell>
          <cell r="G26">
            <v>32</v>
          </cell>
          <cell r="H26">
            <v>0.15458937198067632</v>
          </cell>
          <cell r="I26">
            <v>35</v>
          </cell>
          <cell r="J26">
            <v>0.16203703703703703</v>
          </cell>
          <cell r="K26">
            <v>-3</v>
          </cell>
          <cell r="L26">
            <v>-8.5714285714285743E-2</v>
          </cell>
        </row>
        <row r="27">
          <cell r="A27">
            <v>25</v>
          </cell>
          <cell r="B27" t="str">
            <v>やまぐち障害者雇用推進企業の認定</v>
          </cell>
          <cell r="D27" t="str">
            <v>労働政策課</v>
          </cell>
          <cell r="E27">
            <v>0</v>
          </cell>
          <cell r="F27">
            <v>10</v>
          </cell>
          <cell r="G27">
            <v>10</v>
          </cell>
          <cell r="H27">
            <v>4.8309178743961352E-2</v>
          </cell>
          <cell r="I27">
            <v>10</v>
          </cell>
          <cell r="J27">
            <v>4.6296296296296294E-2</v>
          </cell>
          <cell r="K27">
            <v>0</v>
          </cell>
          <cell r="L27">
            <v>0</v>
          </cell>
        </row>
        <row r="28">
          <cell r="A28">
            <v>26</v>
          </cell>
          <cell r="B28" t="str">
            <v>身体障害者、知的障害者又は精神障害者の雇用</v>
          </cell>
          <cell r="D28" t="str">
            <v>労働政策課</v>
          </cell>
          <cell r="E28">
            <v>0</v>
          </cell>
          <cell r="F28">
            <v>12</v>
          </cell>
          <cell r="G28">
            <v>12</v>
          </cell>
          <cell r="H28">
            <v>5.7971014492753624E-2</v>
          </cell>
          <cell r="I28">
            <v>10</v>
          </cell>
          <cell r="J28">
            <v>4.6296296296296294E-2</v>
          </cell>
          <cell r="K28">
            <v>2</v>
          </cell>
          <cell r="L28">
            <v>0.19999999999999996</v>
          </cell>
        </row>
        <row r="29">
          <cell r="A29">
            <v>27</v>
          </cell>
          <cell r="B29" t="str">
            <v>やまぐち“とも×いく”応援企業の登録</v>
          </cell>
          <cell r="D29" t="str">
            <v>労働政策課</v>
          </cell>
          <cell r="E29">
            <v>0</v>
          </cell>
          <cell r="F29">
            <v>51</v>
          </cell>
          <cell r="G29">
            <v>51</v>
          </cell>
          <cell r="H29">
            <v>0.24637681159420291</v>
          </cell>
          <cell r="I29">
            <v>2</v>
          </cell>
          <cell r="J29">
            <v>9.2592592592592587E-3</v>
          </cell>
          <cell r="K29">
            <v>49</v>
          </cell>
          <cell r="L29">
            <v>24.5</v>
          </cell>
        </row>
        <row r="30">
          <cell r="A30">
            <v>28</v>
          </cell>
          <cell r="B30" t="str">
            <v>やまぐち道路愛護ボランティアの登録又は届出</v>
          </cell>
          <cell r="D30" t="str">
            <v>道路整備課</v>
          </cell>
          <cell r="E30">
            <v>0</v>
          </cell>
          <cell r="F30">
            <v>5</v>
          </cell>
          <cell r="G30">
            <v>5</v>
          </cell>
          <cell r="H30">
            <v>2.4154589371980676E-2</v>
          </cell>
          <cell r="I30">
            <v>5</v>
          </cell>
          <cell r="J30">
            <v>2.3148148148148147E-2</v>
          </cell>
          <cell r="K30">
            <v>0</v>
          </cell>
          <cell r="L30">
            <v>0</v>
          </cell>
        </row>
        <row r="31">
          <cell r="A31">
            <v>29</v>
          </cell>
          <cell r="B31" t="str">
            <v>ＩＳＯ１４００１ の認証取得又はエコアクション２１の認証及び登録</v>
          </cell>
          <cell r="D31" t="str">
            <v>環境政策課</v>
          </cell>
          <cell r="E31">
            <v>0</v>
          </cell>
          <cell r="F31">
            <v>46</v>
          </cell>
          <cell r="G31">
            <v>46</v>
          </cell>
          <cell r="H31">
            <v>0.22222222222222221</v>
          </cell>
          <cell r="I31">
            <v>53</v>
          </cell>
          <cell r="J31">
            <v>0.24537037037037038</v>
          </cell>
          <cell r="K31">
            <v>-7</v>
          </cell>
          <cell r="L31">
            <v>-0.13207547169811318</v>
          </cell>
        </row>
        <row r="32">
          <cell r="A32">
            <v>30</v>
          </cell>
          <cell r="B32" t="str">
            <v>やまぐち再エネ電力利用事業所の認定</v>
          </cell>
          <cell r="D32" t="str">
            <v>環境政策課</v>
          </cell>
          <cell r="E32">
            <v>0</v>
          </cell>
          <cell r="F32">
            <v>1</v>
          </cell>
          <cell r="G32">
            <v>1</v>
          </cell>
          <cell r="H32">
            <v>4.830917874396135E-3</v>
          </cell>
          <cell r="I32">
            <v>0</v>
          </cell>
          <cell r="J32" t="str">
            <v>-</v>
          </cell>
          <cell r="K32" t="str">
            <v>-</v>
          </cell>
          <cell r="L32" t="str">
            <v>-</v>
          </cell>
        </row>
        <row r="33">
          <cell r="A33">
            <v>31</v>
          </cell>
          <cell r="B33" t="str">
            <v>優良産廃処理業者の認定</v>
          </cell>
          <cell r="D33" t="str">
            <v>廃棄物・リサイクル対策課</v>
          </cell>
          <cell r="E33">
            <v>0</v>
          </cell>
          <cell r="F33">
            <v>13</v>
          </cell>
          <cell r="G33">
            <v>13</v>
          </cell>
          <cell r="H33">
            <v>6.280193236714976E-2</v>
          </cell>
          <cell r="I33">
            <v>14</v>
          </cell>
          <cell r="J33">
            <v>6.4814814814814811E-2</v>
          </cell>
          <cell r="K33">
            <v>-1</v>
          </cell>
          <cell r="L33">
            <v>-7.1428571428571397E-2</v>
          </cell>
        </row>
        <row r="34">
          <cell r="A34">
            <v>32</v>
          </cell>
          <cell r="B34" t="str">
            <v>山口県エコ・ファクトリーの認定</v>
          </cell>
          <cell r="D34" t="str">
            <v>廃棄物・リサイクル対策課</v>
          </cell>
          <cell r="E34">
            <v>0</v>
          </cell>
          <cell r="F34">
            <v>3</v>
          </cell>
          <cell r="G34">
            <v>3</v>
          </cell>
          <cell r="H34">
            <v>1.4492753623188406E-2</v>
          </cell>
          <cell r="I34">
            <v>2</v>
          </cell>
          <cell r="J34">
            <v>9.2592592592592587E-3</v>
          </cell>
          <cell r="K34">
            <v>1</v>
          </cell>
          <cell r="L34">
            <v>0.5</v>
          </cell>
        </row>
        <row r="35">
          <cell r="A35">
            <v>33</v>
          </cell>
          <cell r="B35" t="str">
            <v>山口県認定リサイクル製品の認定</v>
          </cell>
          <cell r="D35" t="str">
            <v>廃棄物・リサイクル対策課</v>
          </cell>
          <cell r="E35">
            <v>0</v>
          </cell>
          <cell r="F35">
            <v>5</v>
          </cell>
          <cell r="G35">
            <v>5</v>
          </cell>
          <cell r="H35">
            <v>2.4154589371980676E-2</v>
          </cell>
          <cell r="I35">
            <v>7</v>
          </cell>
          <cell r="J35">
            <v>3.2407407407407406E-2</v>
          </cell>
          <cell r="K35">
            <v>-2</v>
          </cell>
          <cell r="L35">
            <v>-0.2857142857142857</v>
          </cell>
        </row>
        <row r="36">
          <cell r="A36">
            <v>34</v>
          </cell>
          <cell r="B36" t="str">
            <v>やまぐち生物多様性パートナー企業・団体認定</v>
          </cell>
          <cell r="D36" t="str">
            <v>自然保護課</v>
          </cell>
          <cell r="E36">
            <v>0</v>
          </cell>
          <cell r="F36">
            <v>0</v>
          </cell>
          <cell r="G36">
            <v>0</v>
          </cell>
          <cell r="H36">
            <v>0</v>
          </cell>
          <cell r="I36">
            <v>0</v>
          </cell>
          <cell r="J36">
            <v>0</v>
          </cell>
          <cell r="K36">
            <v>0</v>
          </cell>
          <cell r="L36" t="str">
            <v>-</v>
          </cell>
        </row>
        <row r="37">
          <cell r="A37">
            <v>35</v>
          </cell>
          <cell r="B37" t="str">
            <v>農林漁業と連携するボランティア活動の実績</v>
          </cell>
          <cell r="D37" t="str">
            <v>森林企画・水産振興課</v>
          </cell>
          <cell r="E37">
            <v>0</v>
          </cell>
          <cell r="F37">
            <v>5</v>
          </cell>
          <cell r="G37">
            <v>5</v>
          </cell>
          <cell r="H37">
            <v>2.4154589371980676E-2</v>
          </cell>
          <cell r="I37">
            <v>5</v>
          </cell>
          <cell r="J37">
            <v>2.3148148148148147E-2</v>
          </cell>
          <cell r="K37">
            <v>0</v>
          </cell>
          <cell r="L37">
            <v>0</v>
          </cell>
        </row>
        <row r="38">
          <cell r="A38">
            <v>36</v>
          </cell>
          <cell r="B38" t="str">
            <v>「やまぐちぶちエコでんき」の加入</v>
          </cell>
          <cell r="D38" t="str">
            <v>企業局総務課</v>
          </cell>
          <cell r="E38">
            <v>0</v>
          </cell>
          <cell r="F38">
            <v>0</v>
          </cell>
          <cell r="G38">
            <v>0</v>
          </cell>
          <cell r="H38">
            <v>0</v>
          </cell>
          <cell r="I38">
            <v>0</v>
          </cell>
          <cell r="J38">
            <v>0</v>
          </cell>
          <cell r="K38">
            <v>0</v>
          </cell>
          <cell r="L38" t="str">
            <v>-</v>
          </cell>
        </row>
        <row r="39">
          <cell r="A39">
            <v>37</v>
          </cell>
          <cell r="B39" t="str">
            <v>やまぐち教育応援団の登録</v>
          </cell>
          <cell r="D39" t="str">
            <v>地域連携教育推進課</v>
          </cell>
          <cell r="E39">
            <v>0</v>
          </cell>
          <cell r="F39">
            <v>28</v>
          </cell>
          <cell r="G39">
            <v>28</v>
          </cell>
          <cell r="H39">
            <v>0.13526570048309178</v>
          </cell>
          <cell r="I39">
            <v>28</v>
          </cell>
          <cell r="J39">
            <v>0.12962962962962962</v>
          </cell>
          <cell r="K39">
            <v>0</v>
          </cell>
          <cell r="L39">
            <v>0</v>
          </cell>
        </row>
        <row r="40">
          <cell r="A40">
            <v>38</v>
          </cell>
          <cell r="B40" t="str">
            <v>家庭の元気応援キャンペーン協賛企業の登録</v>
          </cell>
          <cell r="D40" t="str">
            <v>地域連携教育推進課</v>
          </cell>
          <cell r="E40">
            <v>0</v>
          </cell>
          <cell r="F40">
            <v>4</v>
          </cell>
          <cell r="G40">
            <v>4</v>
          </cell>
          <cell r="H40">
            <v>1.932367149758454E-2</v>
          </cell>
          <cell r="I40">
            <v>5</v>
          </cell>
          <cell r="J40">
            <v>2.3148148148148147E-2</v>
          </cell>
          <cell r="K40">
            <v>-1</v>
          </cell>
          <cell r="L40">
            <v>-0.19999999999999996</v>
          </cell>
        </row>
        <row r="41">
          <cell r="A41">
            <v>39</v>
          </cell>
          <cell r="B41" t="str">
            <v>家庭教育出前講座の開催</v>
          </cell>
          <cell r="D41" t="str">
            <v>地域連携教育推進課</v>
          </cell>
          <cell r="E41">
            <v>0</v>
          </cell>
          <cell r="F41">
            <v>0</v>
          </cell>
          <cell r="G41">
            <v>0</v>
          </cell>
          <cell r="H41">
            <v>0</v>
          </cell>
          <cell r="I41">
            <v>0</v>
          </cell>
          <cell r="J41">
            <v>0</v>
          </cell>
          <cell r="K41">
            <v>0</v>
          </cell>
          <cell r="L41" t="str">
            <v>-</v>
          </cell>
        </row>
        <row r="42">
          <cell r="A42">
            <v>40</v>
          </cell>
          <cell r="B42" t="str">
            <v>「総合型地域スポーツクラブ」への支援</v>
          </cell>
          <cell r="D42" t="str">
            <v>スポーツ推進課</v>
          </cell>
          <cell r="E42">
            <v>0</v>
          </cell>
          <cell r="F42">
            <v>5</v>
          </cell>
          <cell r="G42">
            <v>5</v>
          </cell>
          <cell r="H42">
            <v>2.4154589371980676E-2</v>
          </cell>
          <cell r="I42">
            <v>3</v>
          </cell>
          <cell r="J42">
            <v>1.3888888888888888E-2</v>
          </cell>
          <cell r="K42">
            <v>2</v>
          </cell>
          <cell r="L42">
            <v>0.66666666666666674</v>
          </cell>
        </row>
        <row r="43">
          <cell r="A43">
            <v>41</v>
          </cell>
          <cell r="B43" t="str">
            <v>企業メセナ活動の実績</v>
          </cell>
          <cell r="D43" t="str">
            <v>文化振興課</v>
          </cell>
          <cell r="E43">
            <v>0</v>
          </cell>
          <cell r="F43">
            <v>4</v>
          </cell>
          <cell r="G43">
            <v>4</v>
          </cell>
          <cell r="H43">
            <v>1.932367149758454E-2</v>
          </cell>
          <cell r="I43">
            <v>7</v>
          </cell>
          <cell r="J43">
            <v>3.2407407407407406E-2</v>
          </cell>
          <cell r="K43">
            <v>-3</v>
          </cell>
          <cell r="L43">
            <v>-0.4285714285714286</v>
          </cell>
        </row>
        <row r="44">
          <cell r="A44">
            <v>42</v>
          </cell>
          <cell r="B44" t="str">
            <v>山口県県民活動スーパーネットの登録及び社会貢献活動の実績</v>
          </cell>
          <cell r="D44" t="str">
            <v>県民生活課</v>
          </cell>
          <cell r="E44">
            <v>0</v>
          </cell>
          <cell r="F44">
            <v>3</v>
          </cell>
          <cell r="G44">
            <v>3</v>
          </cell>
          <cell r="H44">
            <v>1.4492753623188406E-2</v>
          </cell>
          <cell r="I44">
            <v>3</v>
          </cell>
          <cell r="J44">
            <v>1.3888888888888888E-2</v>
          </cell>
          <cell r="K44">
            <v>0</v>
          </cell>
          <cell r="L44">
            <v>0</v>
          </cell>
        </row>
        <row r="45">
          <cell r="A45">
            <v>43</v>
          </cell>
          <cell r="B45" t="str">
            <v>やまぐち男女共同参画推進事業者の認証</v>
          </cell>
          <cell r="D45" t="str">
            <v>男女共同参画課</v>
          </cell>
          <cell r="E45">
            <v>0</v>
          </cell>
          <cell r="F45">
            <v>89</v>
          </cell>
          <cell r="G45">
            <v>89</v>
          </cell>
          <cell r="H45">
            <v>0.42995169082125606</v>
          </cell>
          <cell r="I45">
            <v>88</v>
          </cell>
          <cell r="J45">
            <v>0.40740740740740738</v>
          </cell>
          <cell r="K45">
            <v>1</v>
          </cell>
          <cell r="L45">
            <v>1.1363636363636465E-2</v>
          </cell>
        </row>
        <row r="46">
          <cell r="A46">
            <v>44</v>
          </cell>
          <cell r="B46" t="str">
            <v>やまぐち女性の活躍推進事業者の登録</v>
          </cell>
          <cell r="D46" t="str">
            <v>男女共同参画課</v>
          </cell>
          <cell r="E46">
            <v>0</v>
          </cell>
          <cell r="F46">
            <v>35</v>
          </cell>
          <cell r="G46">
            <v>35</v>
          </cell>
          <cell r="H46">
            <v>0.16908212560386474</v>
          </cell>
          <cell r="I46">
            <v>25</v>
          </cell>
          <cell r="J46">
            <v>0.11574074074074074</v>
          </cell>
          <cell r="K46">
            <v>10</v>
          </cell>
          <cell r="L46">
            <v>0.39999999999999991</v>
          </cell>
        </row>
        <row r="47">
          <cell r="A47">
            <v>45</v>
          </cell>
          <cell r="B47" t="str">
            <v>保護観察者等を対象とした協力雇用主の登録</v>
          </cell>
          <cell r="D47" t="str">
            <v>厚政課</v>
          </cell>
          <cell r="E47">
            <v>0</v>
          </cell>
          <cell r="F47">
            <v>1</v>
          </cell>
          <cell r="G47">
            <v>1</v>
          </cell>
          <cell r="H47">
            <v>4.830917874396135E-3</v>
          </cell>
          <cell r="I47">
            <v>2</v>
          </cell>
          <cell r="J47">
            <v>9.2592592592592587E-3</v>
          </cell>
          <cell r="K47">
            <v>-1</v>
          </cell>
          <cell r="L47">
            <v>-0.5</v>
          </cell>
        </row>
        <row r="48">
          <cell r="A48">
            <v>46</v>
          </cell>
          <cell r="B48" t="str">
            <v>障害者施設への物品調達、業務委託等の発注実績</v>
          </cell>
          <cell r="D48" t="str">
            <v>障害者支援課</v>
          </cell>
          <cell r="E48">
            <v>0</v>
          </cell>
          <cell r="F48">
            <v>10</v>
          </cell>
          <cell r="G48">
            <v>10</v>
          </cell>
          <cell r="H48">
            <v>4.8309178743961352E-2</v>
          </cell>
          <cell r="I48">
            <v>10</v>
          </cell>
          <cell r="J48">
            <v>4.6296296296296294E-2</v>
          </cell>
          <cell r="K48">
            <v>0</v>
          </cell>
          <cell r="L48">
            <v>0</v>
          </cell>
        </row>
        <row r="49">
          <cell r="A49">
            <v>47</v>
          </cell>
          <cell r="B49" t="str">
            <v>あいサポート企業・団体の認定</v>
          </cell>
          <cell r="D49" t="str">
            <v>障害者支援課</v>
          </cell>
          <cell r="E49">
            <v>0</v>
          </cell>
          <cell r="F49">
            <v>8</v>
          </cell>
          <cell r="G49">
            <v>8</v>
          </cell>
          <cell r="H49">
            <v>3.864734299516908E-2</v>
          </cell>
          <cell r="I49">
            <v>5</v>
          </cell>
          <cell r="J49">
            <v>2.3148148148148147E-2</v>
          </cell>
          <cell r="K49">
            <v>3</v>
          </cell>
          <cell r="L49">
            <v>0.60000000000000009</v>
          </cell>
        </row>
        <row r="50">
          <cell r="A50">
            <v>48</v>
          </cell>
          <cell r="B50" t="str">
            <v>救急ステーション・ＡＥＤ設置救急ステーションの認定</v>
          </cell>
          <cell r="D50" t="str">
            <v>消防保安課</v>
          </cell>
          <cell r="E50">
            <v>0</v>
          </cell>
          <cell r="F50">
            <v>1</v>
          </cell>
          <cell r="G50">
            <v>1</v>
          </cell>
          <cell r="H50">
            <v>4.830917874396135E-3</v>
          </cell>
          <cell r="I50">
            <v>1</v>
          </cell>
          <cell r="J50">
            <v>4.6296296296296294E-3</v>
          </cell>
          <cell r="K50">
            <v>0</v>
          </cell>
          <cell r="L50">
            <v>0</v>
          </cell>
        </row>
        <row r="51">
          <cell r="A51">
            <v>49</v>
          </cell>
          <cell r="B51" t="str">
            <v>献血サポーターへの参加登録</v>
          </cell>
          <cell r="D51" t="str">
            <v>薬務課</v>
          </cell>
          <cell r="E51">
            <v>0</v>
          </cell>
          <cell r="F51">
            <v>11</v>
          </cell>
          <cell r="G51">
            <v>11</v>
          </cell>
          <cell r="H51">
            <v>5.3140096618357488E-2</v>
          </cell>
          <cell r="I51">
            <v>8</v>
          </cell>
          <cell r="J51">
            <v>3.7037037037037035E-2</v>
          </cell>
          <cell r="K51">
            <v>3</v>
          </cell>
          <cell r="L51">
            <v>0.375</v>
          </cell>
        </row>
        <row r="52">
          <cell r="A52">
            <v>50</v>
          </cell>
          <cell r="B52" t="str">
            <v>企業における認知症サポーターの養成実績</v>
          </cell>
          <cell r="D52" t="str">
            <v>長寿社会課</v>
          </cell>
          <cell r="E52">
            <v>0</v>
          </cell>
          <cell r="F52">
            <v>1</v>
          </cell>
          <cell r="G52">
            <v>1</v>
          </cell>
          <cell r="H52">
            <v>4.830917874396135E-3</v>
          </cell>
          <cell r="J52" t="str">
            <v>-</v>
          </cell>
          <cell r="K52" t="str">
            <v>-</v>
          </cell>
          <cell r="L52" t="str">
            <v>-</v>
          </cell>
        </row>
        <row r="53">
          <cell r="A53">
            <v>51</v>
          </cell>
          <cell r="B53" t="str">
            <v>がん検診受診促進協力事業所の登録</v>
          </cell>
          <cell r="D53" t="str">
            <v>医療政策課</v>
          </cell>
          <cell r="E53">
            <v>0</v>
          </cell>
          <cell r="F53">
            <v>11</v>
          </cell>
          <cell r="G53">
            <v>11</v>
          </cell>
          <cell r="H53">
            <v>5.3140096618357488E-2</v>
          </cell>
          <cell r="I53">
            <v>10</v>
          </cell>
          <cell r="J53">
            <v>4.6296296296296294E-2</v>
          </cell>
          <cell r="K53">
            <v>1</v>
          </cell>
          <cell r="L53">
            <v>0.10000000000000009</v>
          </cell>
        </row>
        <row r="54">
          <cell r="A54">
            <v>52</v>
          </cell>
          <cell r="B54" t="str">
            <v>やまぐち健康応援団の登録</v>
          </cell>
          <cell r="D54" t="str">
            <v>健康増進課</v>
          </cell>
          <cell r="E54">
            <v>0</v>
          </cell>
          <cell r="F54">
            <v>17</v>
          </cell>
          <cell r="G54">
            <v>17</v>
          </cell>
          <cell r="H54">
            <v>8.2125603864734303E-2</v>
          </cell>
          <cell r="I54">
            <v>16</v>
          </cell>
          <cell r="J54">
            <v>7.407407407407407E-2</v>
          </cell>
          <cell r="K54">
            <v>1</v>
          </cell>
          <cell r="L54">
            <v>6.25E-2</v>
          </cell>
        </row>
        <row r="55">
          <cell r="A55">
            <v>53</v>
          </cell>
          <cell r="B55" t="str">
            <v>やまぐち健康経営企業の認定</v>
          </cell>
          <cell r="D55" t="str">
            <v>健康増進課</v>
          </cell>
          <cell r="E55">
            <v>0</v>
          </cell>
          <cell r="F55">
            <v>71</v>
          </cell>
          <cell r="G55">
            <v>71</v>
          </cell>
          <cell r="H55">
            <v>0.34299516908212563</v>
          </cell>
          <cell r="I55">
            <v>56</v>
          </cell>
          <cell r="J55">
            <v>0.25925925925925924</v>
          </cell>
          <cell r="K55">
            <v>15</v>
          </cell>
          <cell r="L55">
            <v>0.26785714285714279</v>
          </cell>
        </row>
        <row r="56">
          <cell r="A56">
            <v>54</v>
          </cell>
          <cell r="B56" t="str">
            <v>消防団協力事業所の認定</v>
          </cell>
          <cell r="D56" t="str">
            <v>消防保安課</v>
          </cell>
          <cell r="E56">
            <v>0</v>
          </cell>
          <cell r="F56">
            <v>3</v>
          </cell>
          <cell r="G56">
            <v>3</v>
          </cell>
          <cell r="H56">
            <v>1.4492753623188406E-2</v>
          </cell>
          <cell r="I56">
            <v>4</v>
          </cell>
          <cell r="J56">
            <v>1.8518518518518517E-2</v>
          </cell>
          <cell r="K56">
            <v>-1</v>
          </cell>
          <cell r="L56">
            <v>-0.25</v>
          </cell>
        </row>
        <row r="57">
          <cell r="A57">
            <v>55</v>
          </cell>
          <cell r="B57" t="str">
            <v>子ども１１０番の家（車）への参画</v>
          </cell>
          <cell r="D57" t="str">
            <v>生活安全企画課</v>
          </cell>
          <cell r="E57">
            <v>0</v>
          </cell>
          <cell r="F57">
            <v>40</v>
          </cell>
          <cell r="G57">
            <v>40</v>
          </cell>
          <cell r="H57">
            <v>0.19323671497584541</v>
          </cell>
          <cell r="I57">
            <v>48</v>
          </cell>
          <cell r="J57">
            <v>0.22222222222222221</v>
          </cell>
          <cell r="K57">
            <v>-8</v>
          </cell>
          <cell r="L57">
            <v>-0.16666666666666663</v>
          </cell>
        </row>
        <row r="58">
          <cell r="A58">
            <v>56</v>
          </cell>
          <cell r="B58" t="str">
            <v>不当要求防止責任者講習の受講</v>
          </cell>
          <cell r="D58" t="str">
            <v>組織犯罪対策課</v>
          </cell>
          <cell r="E58">
            <v>0</v>
          </cell>
          <cell r="F58">
            <v>13</v>
          </cell>
          <cell r="G58">
            <v>13</v>
          </cell>
          <cell r="H58">
            <v>6.280193236714976E-2</v>
          </cell>
          <cell r="I58">
            <v>13</v>
          </cell>
          <cell r="J58">
            <v>6.0185185185185182E-2</v>
          </cell>
          <cell r="K58">
            <v>0</v>
          </cell>
          <cell r="L58">
            <v>0</v>
          </cell>
        </row>
        <row r="59">
          <cell r="A59">
            <v>57</v>
          </cell>
          <cell r="B59" t="str">
            <v>セーフティライフセミナー（出前講座）の利用</v>
          </cell>
          <cell r="D59" t="str">
            <v>県民生活課</v>
          </cell>
          <cell r="E59">
            <v>0</v>
          </cell>
          <cell r="F59">
            <v>0</v>
          </cell>
          <cell r="G59">
            <v>0</v>
          </cell>
          <cell r="H59">
            <v>0</v>
          </cell>
          <cell r="I59">
            <v>0</v>
          </cell>
          <cell r="J59">
            <v>0</v>
          </cell>
          <cell r="K59">
            <v>0</v>
          </cell>
          <cell r="L59" t="str">
            <v>-</v>
          </cell>
        </row>
        <row r="60">
          <cell r="A60">
            <v>58</v>
          </cell>
          <cell r="B60" t="str">
            <v>無事故・無違反コンテストへの参加</v>
          </cell>
          <cell r="D60" t="str">
            <v>県民生活課</v>
          </cell>
          <cell r="E60">
            <v>1</v>
          </cell>
          <cell r="F60">
            <v>34</v>
          </cell>
          <cell r="G60">
            <v>35</v>
          </cell>
          <cell r="H60">
            <v>0.16908212560386474</v>
          </cell>
          <cell r="I60">
            <v>38</v>
          </cell>
          <cell r="J60">
            <v>0.17592592592592593</v>
          </cell>
          <cell r="K60">
            <v>-3</v>
          </cell>
          <cell r="L60">
            <v>-7.8947368421052655E-2</v>
          </cell>
        </row>
        <row r="61">
          <cell r="A61" t="str">
            <v>合計(件)</v>
          </cell>
          <cell r="E61">
            <v>1</v>
          </cell>
          <cell r="F61">
            <v>979</v>
          </cell>
          <cell r="G61">
            <v>980</v>
          </cell>
          <cell r="H61">
            <v>4.2028985507246386</v>
          </cell>
          <cell r="I61">
            <v>965</v>
          </cell>
          <cell r="J61">
            <v>3.925925925925926</v>
          </cell>
          <cell r="K61">
            <v>15</v>
          </cell>
          <cell r="L61">
            <v>1.5544041450777257E-2</v>
          </cell>
        </row>
        <row r="62">
          <cell r="A62">
            <v>46143</v>
          </cell>
          <cell r="C62" t="str">
            <v>政策登録事業者数（新規登録：1，登録抹消：0）</v>
          </cell>
          <cell r="E62">
            <v>1</v>
          </cell>
          <cell r="F62">
            <v>206</v>
          </cell>
          <cell r="G62">
            <v>207</v>
          </cell>
          <cell r="I62">
            <v>216</v>
          </cell>
          <cell r="K62">
            <v>-9</v>
          </cell>
          <cell r="L62">
            <v>-4.166666666666663E-2</v>
          </cell>
        </row>
        <row r="63">
          <cell r="D63" t="str">
            <v>登録割合</v>
          </cell>
          <cell r="E63" t="str">
            <v>－</v>
          </cell>
          <cell r="F63">
            <v>0.27140974967061926</v>
          </cell>
          <cell r="G63">
            <v>0.27129750982961992</v>
          </cell>
          <cell r="I63">
            <v>0.24827586206896551</v>
          </cell>
          <cell r="K63">
            <v>2.3021647760654407E-2</v>
          </cell>
          <cell r="L63">
            <v>9.2726081258191373E-2</v>
          </cell>
        </row>
        <row r="64">
          <cell r="A64" t="str">
            <v>時点</v>
          </cell>
          <cell r="C64" t="str">
            <v>資格登録している県内事業者数（清掃のみの事業者を含む）</v>
          </cell>
          <cell r="E64">
            <v>4</v>
          </cell>
          <cell r="F64">
            <v>759</v>
          </cell>
          <cell r="G64">
            <v>763</v>
          </cell>
          <cell r="I64">
            <v>870</v>
          </cell>
          <cell r="K64">
            <v>-107</v>
          </cell>
          <cell r="L64">
            <v>-0.12298850574712639</v>
          </cell>
        </row>
        <row r="68">
          <cell r="D68" t="str">
            <v>[追加分]</v>
          </cell>
        </row>
        <row r="69">
          <cell r="D69" t="str">
            <v>委託県内</v>
          </cell>
          <cell r="E69">
            <v>4</v>
          </cell>
          <cell r="F69" t="str">
            <v>会計課決裁</v>
          </cell>
        </row>
        <row r="70">
          <cell r="D70" t="str">
            <v>清掃のみ県内</v>
          </cell>
          <cell r="E70">
            <v>0</v>
          </cell>
          <cell r="F70" t="str">
            <v>管財課</v>
          </cell>
          <cell r="L70" t="str">
            <v>累計4者</v>
          </cell>
        </row>
        <row r="73">
          <cell r="E73" t="str">
            <v xml:space="preserve"> </v>
          </cell>
        </row>
        <row r="74">
          <cell r="E74" t="str">
            <v xml:space="preserve"> </v>
          </cell>
        </row>
        <row r="75">
          <cell r="E75" t="str">
            <v xml:space="preserve"> </v>
          </cell>
        </row>
        <row r="79">
          <cell r="E79" t="str">
            <v>作業メモ</v>
          </cell>
        </row>
        <row r="80">
          <cell r="E80">
            <v>1</v>
          </cell>
          <cell r="F80" t="str">
            <v>前回数値G列をF列へ貼り付け済み</v>
          </cell>
        </row>
        <row r="81">
          <cell r="E81">
            <v>2</v>
          </cell>
          <cell r="F81" t="str">
            <v>新規登録用タブの中に、CadDent㈱（1個：42）、C＆D㈱（1個：42）登録を追加</v>
          </cell>
        </row>
        <row r="82">
          <cell r="E82">
            <v>3</v>
          </cell>
          <cell r="F82" t="str">
            <v>時点の日付修正</v>
          </cell>
        </row>
        <row r="83">
          <cell r="E83">
            <v>4</v>
          </cell>
          <cell r="F83" t="str">
            <v>高本さんへ件数確認（0件）</v>
          </cell>
        </row>
        <row r="84">
          <cell r="E84">
            <v>5</v>
          </cell>
          <cell r="F84" t="str">
            <v>会計課の決裁数値を確認し入力(４件）</v>
          </cell>
        </row>
      </sheetData>
      <sheetData sheetId="2"/>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row>
        <row r="7">
          <cell r="A7">
            <v>43</v>
          </cell>
          <cell r="B7" t="str">
            <v>00043-00</v>
          </cell>
          <cell r="C7" t="str">
            <v>特Ａ</v>
          </cell>
          <cell r="D7" t="str">
            <v>㈱朝日広告社</v>
          </cell>
          <cell r="E7" t="str">
            <v>アサヒコウコクシャ</v>
          </cell>
          <cell r="G7">
            <v>40000</v>
          </cell>
          <cell r="H7" t="str">
            <v>福岡県</v>
          </cell>
          <cell r="J7">
            <v>1</v>
          </cell>
          <cell r="K7">
            <v>1</v>
          </cell>
          <cell r="L7">
            <v>2</v>
          </cell>
          <cell r="M7">
            <v>2</v>
          </cell>
          <cell r="N7">
            <v>1</v>
          </cell>
          <cell r="O7">
            <v>0</v>
          </cell>
          <cell r="P7" t="str">
            <v>福岡県北九州市小倉北区大手町１１番３号</v>
          </cell>
          <cell r="Q7" t="str">
            <v>803-0814</v>
          </cell>
          <cell r="R7" t="str">
            <v>生方　圭</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row>
        <row r="64">
          <cell r="A64">
            <v>323</v>
          </cell>
          <cell r="B64" t="str">
            <v>00323-00</v>
          </cell>
          <cell r="C64" t="str">
            <v>特Ａ</v>
          </cell>
          <cell r="D64" t="str">
            <v>大村印刷㈱</v>
          </cell>
          <cell r="E64" t="str">
            <v>オオムラインサツ</v>
          </cell>
          <cell r="G64">
            <v>35206</v>
          </cell>
          <cell r="H64" t="str">
            <v>防府市</v>
          </cell>
          <cell r="J64">
            <v>1</v>
          </cell>
          <cell r="K64">
            <v>1</v>
          </cell>
          <cell r="L64">
            <v>2</v>
          </cell>
          <cell r="M64">
            <v>1</v>
          </cell>
          <cell r="N64">
            <v>1</v>
          </cell>
          <cell r="O64">
            <v>2</v>
          </cell>
          <cell r="P64" t="str">
            <v>防府市西仁井令一丁目２１番５５号</v>
          </cell>
          <cell r="Q64" t="str">
            <v>747-8588</v>
          </cell>
          <cell r="R64" t="str">
            <v>河内　和明</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row>
        <row r="173">
          <cell r="A173">
            <v>873</v>
          </cell>
          <cell r="B173" t="str">
            <v>00873-00</v>
          </cell>
          <cell r="C173" t="str">
            <v>特Ａ</v>
          </cell>
          <cell r="D173" t="str">
            <v>㈱新栄ビルサービス</v>
          </cell>
          <cell r="E173" t="str">
            <v>シンエイビルサービス</v>
          </cell>
          <cell r="G173">
            <v>35203</v>
          </cell>
          <cell r="H173" t="str">
            <v>山口市</v>
          </cell>
          <cell r="J173">
            <v>1</v>
          </cell>
          <cell r="K173">
            <v>1</v>
          </cell>
          <cell r="L173">
            <v>1</v>
          </cell>
          <cell r="M173">
            <v>1</v>
          </cell>
          <cell r="N173">
            <v>1</v>
          </cell>
          <cell r="O173">
            <v>0</v>
          </cell>
          <cell r="P173" t="str">
            <v>山口市湯田温泉六丁目６番２３号</v>
          </cell>
          <cell r="Q173" t="str">
            <v>753-0056</v>
          </cell>
          <cell r="R173" t="str">
            <v>有方　聖二</v>
          </cell>
        </row>
        <row r="174">
          <cell r="A174">
            <v>875</v>
          </cell>
          <cell r="B174" t="str">
            <v>00875-00</v>
          </cell>
          <cell r="C174" t="str">
            <v>特Ａ</v>
          </cell>
          <cell r="D174" t="str">
            <v>新川電機㈱</v>
          </cell>
          <cell r="E174" t="str">
            <v>シンカワデンキ</v>
          </cell>
          <cell r="G174">
            <v>34000</v>
          </cell>
          <cell r="H174" t="str">
            <v>広島県</v>
          </cell>
          <cell r="J174">
            <v>1</v>
          </cell>
          <cell r="K174">
            <v>1</v>
          </cell>
          <cell r="L174">
            <v>2</v>
          </cell>
          <cell r="M174">
            <v>1</v>
          </cell>
          <cell r="N174">
            <v>1</v>
          </cell>
          <cell r="O174">
            <v>5</v>
          </cell>
          <cell r="P174" t="str">
            <v>広島県広島市中区三川町１０番９号</v>
          </cell>
          <cell r="Q174" t="str">
            <v>730-0029</v>
          </cell>
          <cell r="R174" t="str">
            <v>新川　文登</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row>
        <row r="302">
          <cell r="A302">
            <v>1352</v>
          </cell>
          <cell r="B302" t="str">
            <v>01352-00</v>
          </cell>
          <cell r="C302" t="str">
            <v>特Ａ</v>
          </cell>
          <cell r="D302" t="str">
            <v>㈱ＩＨＩ原動機</v>
          </cell>
          <cell r="E302" t="str">
            <v>アイエイチアイゲンドウキ</v>
          </cell>
          <cell r="G302">
            <v>13000</v>
          </cell>
          <cell r="H302" t="str">
            <v>東京都</v>
          </cell>
          <cell r="J302">
            <v>1</v>
          </cell>
          <cell r="K302">
            <v>1</v>
          </cell>
          <cell r="L302">
            <v>2</v>
          </cell>
          <cell r="M302">
            <v>2</v>
          </cell>
          <cell r="N302">
            <v>1</v>
          </cell>
          <cell r="O302">
            <v>1</v>
          </cell>
          <cell r="P302" t="str">
            <v>東京都千代田区外神田二丁目１４番５号</v>
          </cell>
          <cell r="Q302" t="str">
            <v>101-0021</v>
          </cell>
          <cell r="R302" t="str">
            <v>保坂　知洋</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row>
        <row r="306">
          <cell r="A306">
            <v>1379</v>
          </cell>
          <cell r="B306" t="str">
            <v>01379-00</v>
          </cell>
          <cell r="C306" t="str">
            <v>特Ａ</v>
          </cell>
          <cell r="D306" t="str">
            <v>日本ツーリストクラブ㈱</v>
          </cell>
          <cell r="E306" t="str">
            <v>ニホンツーリストクラブ</v>
          </cell>
          <cell r="G306">
            <v>35215</v>
          </cell>
          <cell r="H306" t="str">
            <v>周南市</v>
          </cell>
          <cell r="J306">
            <v>1</v>
          </cell>
          <cell r="K306">
            <v>1</v>
          </cell>
          <cell r="L306">
            <v>1</v>
          </cell>
          <cell r="M306">
            <v>1</v>
          </cell>
          <cell r="N306">
            <v>1</v>
          </cell>
          <cell r="O306">
            <v>0</v>
          </cell>
          <cell r="P306" t="str">
            <v>周南市児玉町二丁目１３番地</v>
          </cell>
          <cell r="Q306" t="str">
            <v>745-0005</v>
          </cell>
          <cell r="R306" t="str">
            <v>佐々木　隆次</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J459">
            <v>3</v>
          </cell>
          <cell r="K459">
            <v>1</v>
          </cell>
          <cell r="L459">
            <v>1</v>
          </cell>
          <cell r="M459">
            <v>1</v>
          </cell>
          <cell r="N459">
            <v>1</v>
          </cell>
          <cell r="O459">
            <v>0</v>
          </cell>
          <cell r="P459" t="str">
            <v>山口市吉敷下東三丁目１番１号</v>
          </cell>
          <cell r="Q459" t="str">
            <v>753-0814</v>
          </cell>
          <cell r="R459" t="str">
            <v>田中　豊治</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山口市小郡津市４番３８号</v>
          </cell>
          <cell r="Q559" t="str">
            <v>754-0002</v>
          </cell>
          <cell r="R559" t="str">
            <v>中村　秀之</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row>
        <row r="781">
          <cell r="A781">
            <v>4024</v>
          </cell>
          <cell r="B781" t="str">
            <v>04024-00</v>
          </cell>
          <cell r="C781" t="str">
            <v>特Ａ</v>
          </cell>
          <cell r="D781" t="str">
            <v>共興㈱</v>
          </cell>
          <cell r="E781" t="str">
            <v>キョウコウ</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J904">
            <v>1</v>
          </cell>
          <cell r="K904">
            <v>1</v>
          </cell>
          <cell r="L904">
            <v>1</v>
          </cell>
          <cell r="M904">
            <v>1</v>
          </cell>
          <cell r="N904">
            <v>1</v>
          </cell>
          <cell r="O904">
            <v>1</v>
          </cell>
          <cell r="P904" t="str">
            <v>東京都千代田区外神田六丁目１５番１２号</v>
          </cell>
          <cell r="Q904" t="str">
            <v>101-0021</v>
          </cell>
          <cell r="R904" t="str">
            <v>及川　弘</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row>
        <row r="937">
          <cell r="A937">
            <v>4916</v>
          </cell>
          <cell r="B937" t="str">
            <v>04916-00</v>
          </cell>
          <cell r="C937" t="str">
            <v>特Ａ</v>
          </cell>
          <cell r="D937" t="str">
            <v>㈱アイテックリサーチ</v>
          </cell>
          <cell r="E937" t="str">
            <v>アイテックリサーチ</v>
          </cell>
          <cell r="G937">
            <v>23000</v>
          </cell>
          <cell r="H937" t="str">
            <v>愛知県</v>
          </cell>
          <cell r="J937">
            <v>1</v>
          </cell>
          <cell r="K937">
            <v>1</v>
          </cell>
          <cell r="L937">
            <v>2</v>
          </cell>
          <cell r="M937">
            <v>2</v>
          </cell>
          <cell r="N937">
            <v>1</v>
          </cell>
          <cell r="O937">
            <v>0</v>
          </cell>
          <cell r="P937" t="str">
            <v>愛知県小牧市小松寺三丁目１５３番地</v>
          </cell>
          <cell r="Q937" t="str">
            <v>485-0828</v>
          </cell>
          <cell r="R937" t="str">
            <v>藤本　浩一</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row>
        <row r="1626">
          <cell r="A1626">
            <v>53</v>
          </cell>
          <cell r="B1626" t="str">
            <v>00053-00</v>
          </cell>
          <cell r="C1626" t="str">
            <v>特Ａ</v>
          </cell>
          <cell r="D1626" t="str">
            <v>㈱アサヒテクノリサーチ</v>
          </cell>
          <cell r="E1626" t="str">
            <v>アサヒテクノリサーチ</v>
          </cell>
          <cell r="G1626">
            <v>34000</v>
          </cell>
          <cell r="H1626" t="str">
            <v>広島県</v>
          </cell>
          <cell r="J1626">
            <v>1</v>
          </cell>
          <cell r="K1626">
            <v>1</v>
          </cell>
          <cell r="L1626">
            <v>1</v>
          </cell>
          <cell r="M1626">
            <v>1</v>
          </cell>
          <cell r="N1626">
            <v>1</v>
          </cell>
          <cell r="O1626">
            <v>2</v>
          </cell>
          <cell r="P1626" t="str">
            <v>広島県大竹市晴海二丁目１０番５４号</v>
          </cell>
          <cell r="Q1626" t="str">
            <v>739-0622</v>
          </cell>
          <cell r="R1626" t="str">
            <v>伴丈　修</v>
          </cell>
        </row>
        <row r="1627">
          <cell r="A1627">
            <v>894</v>
          </cell>
          <cell r="B1627" t="str">
            <v>00894-00</v>
          </cell>
          <cell r="C1627" t="str">
            <v>特Ａ</v>
          </cell>
          <cell r="D1627" t="str">
            <v>新日本空調㈱</v>
          </cell>
          <cell r="E1627" t="str">
            <v>シンニッポンクウチョウ</v>
          </cell>
          <cell r="G1627">
            <v>13000</v>
          </cell>
          <cell r="H1627" t="str">
            <v>東京都</v>
          </cell>
          <cell r="I1627" t="str">
            <v>電子入札システム入札書提出者：代理人１</v>
          </cell>
          <cell r="J1627">
            <v>1</v>
          </cell>
          <cell r="K1627">
            <v>1</v>
          </cell>
          <cell r="L1627">
            <v>2</v>
          </cell>
          <cell r="M1627">
            <v>1</v>
          </cell>
          <cell r="N1627">
            <v>1</v>
          </cell>
          <cell r="O1627">
            <v>2</v>
          </cell>
          <cell r="P1627" t="str">
            <v>東京都中央区日本橋浜町二丁目３１番１号</v>
          </cell>
          <cell r="Q1627" t="str">
            <v>103-0007</v>
          </cell>
          <cell r="R1627" t="str">
            <v>廣島　雅則</v>
          </cell>
        </row>
        <row r="1628">
          <cell r="A1628">
            <v>1382</v>
          </cell>
          <cell r="B1628" t="str">
            <v>01382-00</v>
          </cell>
          <cell r="C1628" t="str">
            <v>特Ａ</v>
          </cell>
          <cell r="D1628" t="str">
            <v>西日本電業㈱</v>
          </cell>
          <cell r="E1628" t="str">
            <v>ニシニホンデンギョウ</v>
          </cell>
          <cell r="G1628">
            <v>35215</v>
          </cell>
          <cell r="H1628" t="str">
            <v>周南市</v>
          </cell>
          <cell r="I1628" t="str">
            <v>電子入札システム入札書提出者：代表者　政策１個</v>
          </cell>
          <cell r="J1628">
            <v>1</v>
          </cell>
          <cell r="K1628">
            <v>1</v>
          </cell>
          <cell r="L1628">
            <v>2</v>
          </cell>
          <cell r="M1628">
            <v>1</v>
          </cell>
          <cell r="N1628">
            <v>1</v>
          </cell>
          <cell r="O1628">
            <v>1</v>
          </cell>
          <cell r="P1628" t="str">
            <v>周南市御山町８番１号</v>
          </cell>
          <cell r="Q1628" t="str">
            <v>745-0863</v>
          </cell>
          <cell r="R1628" t="str">
            <v>岩本　英樹</v>
          </cell>
        </row>
        <row r="1629">
          <cell r="A1629">
            <v>1555</v>
          </cell>
          <cell r="B1629" t="str">
            <v>01555-00</v>
          </cell>
          <cell r="C1629" t="str">
            <v>Ｂ</v>
          </cell>
          <cell r="D1629" t="str">
            <v>㈲ハヤシカメラ</v>
          </cell>
          <cell r="E1629" t="str">
            <v>ハヤシカメラ</v>
          </cell>
          <cell r="G1629">
            <v>35206</v>
          </cell>
          <cell r="H1629" t="str">
            <v>防府市</v>
          </cell>
          <cell r="J1629">
            <v>3</v>
          </cell>
          <cell r="K1629">
            <v>1</v>
          </cell>
          <cell r="L1629">
            <v>1</v>
          </cell>
          <cell r="M1629">
            <v>1</v>
          </cell>
          <cell r="N1629">
            <v>1</v>
          </cell>
          <cell r="O1629">
            <v>0</v>
          </cell>
          <cell r="P1629" t="str">
            <v>防府市駅南町８番３５号</v>
          </cell>
          <cell r="Q1629" t="str">
            <v>747-0801</v>
          </cell>
          <cell r="R1629" t="str">
            <v>林　雄一郎</v>
          </cell>
        </row>
        <row r="1630">
          <cell r="A1630">
            <v>1699</v>
          </cell>
          <cell r="B1630" t="str">
            <v>01699-00</v>
          </cell>
          <cell r="C1630" t="str">
            <v>特Ａ</v>
          </cell>
          <cell r="D1630" t="str">
            <v>ＦＬＣＳ㈱</v>
          </cell>
          <cell r="E1630" t="str">
            <v>エフエルシーエス</v>
          </cell>
          <cell r="G1630">
            <v>13000</v>
          </cell>
          <cell r="H1630" t="str">
            <v>東京都</v>
          </cell>
          <cell r="I1630" t="str">
            <v>電子入札システム入札書提出者：代理人１　　業務委託：2025/11/16～</v>
          </cell>
          <cell r="J1630">
            <v>1</v>
          </cell>
          <cell r="K1630">
            <v>1</v>
          </cell>
          <cell r="L1630">
            <v>2</v>
          </cell>
          <cell r="M1630">
            <v>2</v>
          </cell>
          <cell r="N1630">
            <v>1</v>
          </cell>
          <cell r="O1630">
            <v>1</v>
          </cell>
          <cell r="P1630" t="str">
            <v>東京都千代田区神田練塀町３番地</v>
          </cell>
          <cell r="Q1630" t="str">
            <v>101-0022</v>
          </cell>
          <cell r="R1630" t="str">
            <v>岡田　利明</v>
          </cell>
        </row>
        <row r="1631">
          <cell r="A1631">
            <v>2307</v>
          </cell>
          <cell r="B1631" t="str">
            <v>02307-00</v>
          </cell>
          <cell r="C1631" t="str">
            <v>特Ａ</v>
          </cell>
          <cell r="D1631" t="str">
            <v>国益建設㈱</v>
          </cell>
          <cell r="E1631" t="str">
            <v>コクエキケンセツ</v>
          </cell>
          <cell r="G1631">
            <v>35207</v>
          </cell>
          <cell r="H1631" t="str">
            <v>下松市</v>
          </cell>
          <cell r="I1631" t="str">
            <v>電子入札システム入札書提出者：代表者</v>
          </cell>
          <cell r="J1631">
            <v>1</v>
          </cell>
          <cell r="K1631">
            <v>1</v>
          </cell>
          <cell r="L1631">
            <v>2</v>
          </cell>
          <cell r="M1631">
            <v>1</v>
          </cell>
          <cell r="N1631">
            <v>1</v>
          </cell>
          <cell r="O1631">
            <v>0</v>
          </cell>
          <cell r="P1631" t="str">
            <v>下松市潮音町三丁目１０番１０号</v>
          </cell>
          <cell r="Q1631" t="str">
            <v>744-0074</v>
          </cell>
          <cell r="R1631" t="str">
            <v>爲國　国彦</v>
          </cell>
        </row>
        <row r="1632">
          <cell r="A1632">
            <v>3107</v>
          </cell>
          <cell r="B1632" t="str">
            <v>03107-00</v>
          </cell>
          <cell r="C1632" t="str">
            <v>特Ａ</v>
          </cell>
          <cell r="D1632" t="str">
            <v>西日本フードサービス㈱</v>
          </cell>
          <cell r="E1632" t="str">
            <v>ニシニホンフードサービス</v>
          </cell>
          <cell r="G1632">
            <v>40000</v>
          </cell>
          <cell r="H1632" t="str">
            <v>福岡県</v>
          </cell>
          <cell r="J1632">
            <v>1</v>
          </cell>
          <cell r="K1632">
            <v>1</v>
          </cell>
          <cell r="L1632">
            <v>1</v>
          </cell>
          <cell r="M1632">
            <v>1</v>
          </cell>
          <cell r="N1632">
            <v>1</v>
          </cell>
          <cell r="O1632">
            <v>1</v>
          </cell>
          <cell r="P1632" t="str">
            <v>福岡県北九州市小倉南区下城野三丁目３番２号</v>
          </cell>
          <cell r="Q1632" t="str">
            <v>802-0804</v>
          </cell>
          <cell r="R1632" t="str">
            <v>西村　繁</v>
          </cell>
        </row>
        <row r="1633">
          <cell r="A1633">
            <v>3207</v>
          </cell>
          <cell r="B1633" t="str">
            <v>03207-00</v>
          </cell>
          <cell r="C1633" t="str">
            <v>特Ａ</v>
          </cell>
          <cell r="D1633" t="str">
            <v>柳井三和交通㈱</v>
          </cell>
          <cell r="E1633" t="str">
            <v>ヤナイサンワコウツウ</v>
          </cell>
          <cell r="G1633">
            <v>35212</v>
          </cell>
          <cell r="H1633" t="str">
            <v>柳井市</v>
          </cell>
          <cell r="J1633">
            <v>1</v>
          </cell>
          <cell r="K1633">
            <v>1</v>
          </cell>
          <cell r="L1633">
            <v>2</v>
          </cell>
          <cell r="M1633">
            <v>1</v>
          </cell>
          <cell r="N1633">
            <v>1</v>
          </cell>
          <cell r="O1633">
            <v>0</v>
          </cell>
          <cell r="P1633" t="str">
            <v>柳井市中央一丁目９番１１号</v>
          </cell>
          <cell r="Q1633" t="str">
            <v>742-0035</v>
          </cell>
          <cell r="R1633" t="str">
            <v>河村　良太郎</v>
          </cell>
        </row>
        <row r="1634">
          <cell r="A1634">
            <v>4136</v>
          </cell>
          <cell r="B1634" t="str">
            <v>04136-00</v>
          </cell>
          <cell r="C1634" t="str">
            <v>特Ａ</v>
          </cell>
          <cell r="D1634" t="str">
            <v>㈱東和テクノロジー</v>
          </cell>
          <cell r="E1634" t="str">
            <v>トウワテクノロジー</v>
          </cell>
          <cell r="G1634">
            <v>34000</v>
          </cell>
          <cell r="H1634" t="str">
            <v>広島県</v>
          </cell>
          <cell r="I1634" t="str">
            <v>電子入札システム入札書提出者：代理人１</v>
          </cell>
          <cell r="J1634">
            <v>1</v>
          </cell>
          <cell r="K1634">
            <v>1</v>
          </cell>
          <cell r="L1634">
            <v>2</v>
          </cell>
          <cell r="M1634">
            <v>1</v>
          </cell>
          <cell r="N1634">
            <v>1</v>
          </cell>
          <cell r="O1634">
            <v>1</v>
          </cell>
          <cell r="P1634" t="str">
            <v>広島県広島市中区広瀬北町３番１１号</v>
          </cell>
          <cell r="Q1634" t="str">
            <v>730-0803</v>
          </cell>
          <cell r="R1634" t="str">
            <v>友田　啓二郎</v>
          </cell>
        </row>
        <row r="1635">
          <cell r="A1635">
            <v>4426</v>
          </cell>
          <cell r="B1635" t="str">
            <v>04426-00</v>
          </cell>
          <cell r="C1635" t="str">
            <v>Ｂ</v>
          </cell>
          <cell r="D1635" t="str">
            <v>㈱アルカ</v>
          </cell>
          <cell r="E1635" t="str">
            <v>アルカ</v>
          </cell>
          <cell r="G1635">
            <v>20000</v>
          </cell>
          <cell r="H1635" t="str">
            <v>長野県</v>
          </cell>
          <cell r="I1635" t="str">
            <v>電子入札システム入札書提出者：代表者</v>
          </cell>
          <cell r="J1635">
            <v>3</v>
          </cell>
          <cell r="K1635">
            <v>1</v>
          </cell>
          <cell r="L1635">
            <v>2</v>
          </cell>
          <cell r="M1635">
            <v>2</v>
          </cell>
          <cell r="N1635">
            <v>1</v>
          </cell>
          <cell r="O1635">
            <v>0</v>
          </cell>
          <cell r="P1635" t="str">
            <v>長野県小諸市甲４９番地１５</v>
          </cell>
          <cell r="Q1635" t="str">
            <v>384-0801</v>
          </cell>
          <cell r="R1635" t="str">
            <v>角張　憲子</v>
          </cell>
        </row>
        <row r="1636">
          <cell r="A1636">
            <v>4751</v>
          </cell>
          <cell r="B1636" t="str">
            <v>04751-00</v>
          </cell>
          <cell r="C1636" t="str">
            <v>Ｂ</v>
          </cell>
          <cell r="D1636" t="str">
            <v>自動ドア山口</v>
          </cell>
          <cell r="E1636" t="str">
            <v>ジドウドアヤマグチ</v>
          </cell>
          <cell r="G1636">
            <v>35207</v>
          </cell>
          <cell r="H1636" t="str">
            <v>下松市</v>
          </cell>
          <cell r="J1636">
            <v>3</v>
          </cell>
          <cell r="K1636">
            <v>1</v>
          </cell>
          <cell r="L1636">
            <v>2</v>
          </cell>
          <cell r="M1636">
            <v>1</v>
          </cell>
          <cell r="N1636">
            <v>1</v>
          </cell>
          <cell r="O1636">
            <v>0</v>
          </cell>
          <cell r="P1636" t="str">
            <v>下松市大字瀬戸６６２－１</v>
          </cell>
          <cell r="Q1636" t="str">
            <v>744-0273</v>
          </cell>
          <cell r="R1636" t="str">
            <v>山本　昌臣</v>
          </cell>
        </row>
        <row r="1637">
          <cell r="A1637">
            <v>4926</v>
          </cell>
          <cell r="B1637" t="str">
            <v>04926-00</v>
          </cell>
          <cell r="C1637" t="str">
            <v>特Ａ</v>
          </cell>
          <cell r="D1637" t="str">
            <v>㈲ジェイ・ロード</v>
          </cell>
          <cell r="E1637" t="str">
            <v>ジェイ・ロード</v>
          </cell>
          <cell r="G1637">
            <v>35203</v>
          </cell>
          <cell r="H1637" t="str">
            <v>山口市</v>
          </cell>
          <cell r="J1637">
            <v>1</v>
          </cell>
          <cell r="K1637">
            <v>1</v>
          </cell>
          <cell r="L1637">
            <v>2</v>
          </cell>
          <cell r="M1637">
            <v>1</v>
          </cell>
          <cell r="N1637">
            <v>1</v>
          </cell>
          <cell r="O1637">
            <v>3</v>
          </cell>
          <cell r="P1637" t="str">
            <v>山口市下小鯖３７１０番地１</v>
          </cell>
          <cell r="Q1637" t="str">
            <v>753-0212</v>
          </cell>
          <cell r="R1637" t="str">
            <v>南谷　徹一</v>
          </cell>
        </row>
        <row r="1638">
          <cell r="A1638">
            <v>4970</v>
          </cell>
          <cell r="B1638" t="str">
            <v>04970-00</v>
          </cell>
          <cell r="C1638" t="str">
            <v>Ａ</v>
          </cell>
          <cell r="D1638" t="str">
            <v>㈲下関レンタカー</v>
          </cell>
          <cell r="E1638" t="str">
            <v>シモノセキレンタカー</v>
          </cell>
          <cell r="G1638">
            <v>35201</v>
          </cell>
          <cell r="H1638" t="str">
            <v>下関市</v>
          </cell>
          <cell r="I1638" t="str">
            <v>電子入札システム入札書提出者：代表者</v>
          </cell>
          <cell r="J1638">
            <v>2</v>
          </cell>
          <cell r="K1638">
            <v>1</v>
          </cell>
          <cell r="L1638">
            <v>2</v>
          </cell>
          <cell r="M1638">
            <v>1</v>
          </cell>
          <cell r="N1638">
            <v>1</v>
          </cell>
          <cell r="O1638">
            <v>0</v>
          </cell>
          <cell r="P1638" t="str">
            <v>下関市幸町１４番８号</v>
          </cell>
          <cell r="Q1638" t="str">
            <v>750-0001</v>
          </cell>
          <cell r="R1638" t="str">
            <v>岩本　誠</v>
          </cell>
        </row>
        <row r="1639">
          <cell r="A1639">
            <v>5778</v>
          </cell>
          <cell r="B1639" t="str">
            <v>05778-00</v>
          </cell>
          <cell r="C1639" t="str">
            <v>特Ａ</v>
          </cell>
          <cell r="D1639" t="str">
            <v>㈱河合楽器製作所</v>
          </cell>
          <cell r="E1639" t="str">
            <v>カワイガッキセイサクショ</v>
          </cell>
          <cell r="G1639">
            <v>22000</v>
          </cell>
          <cell r="H1639" t="str">
            <v>静岡県</v>
          </cell>
          <cell r="I1639" t="str">
            <v>物品その他：防音室、移動式反射板</v>
          </cell>
          <cell r="J1639">
            <v>1</v>
          </cell>
          <cell r="K1639">
            <v>1</v>
          </cell>
          <cell r="L1639">
            <v>1</v>
          </cell>
          <cell r="M1639">
            <v>1</v>
          </cell>
          <cell r="N1639">
            <v>1</v>
          </cell>
          <cell r="O1639">
            <v>1</v>
          </cell>
          <cell r="P1639" t="str">
            <v>静岡県浜松市中央区寺島町２００番地</v>
          </cell>
          <cell r="Q1639" t="str">
            <v>430-8665</v>
          </cell>
          <cell r="R1639" t="str">
            <v>河合　健太郎</v>
          </cell>
        </row>
        <row r="1640">
          <cell r="A1640">
            <v>5934</v>
          </cell>
          <cell r="B1640" t="str">
            <v>05934-00</v>
          </cell>
          <cell r="C1640" t="str">
            <v>Ａ</v>
          </cell>
          <cell r="D1640" t="str">
            <v>環境事業計画㈱</v>
          </cell>
          <cell r="E1640" t="str">
            <v>カンキョウジギョウケイカク</v>
          </cell>
          <cell r="G1640">
            <v>14000</v>
          </cell>
          <cell r="H1640" t="str">
            <v>神奈川県</v>
          </cell>
          <cell r="I1640" t="str">
            <v>電子入札システム入札書提出者：代表者</v>
          </cell>
          <cell r="J1640">
            <v>2</v>
          </cell>
          <cell r="K1640">
            <v>1</v>
          </cell>
          <cell r="L1640">
            <v>2</v>
          </cell>
          <cell r="M1640">
            <v>2</v>
          </cell>
          <cell r="N1640">
            <v>1</v>
          </cell>
          <cell r="O1640">
            <v>0</v>
          </cell>
          <cell r="P1640" t="str">
            <v>神奈川県小田原市飯泉６６６番地</v>
          </cell>
          <cell r="Q1640" t="str">
            <v>250-0863</v>
          </cell>
          <cell r="R1640" t="str">
            <v>武藤　稔</v>
          </cell>
        </row>
        <row r="1641">
          <cell r="A1641">
            <v>6128</v>
          </cell>
          <cell r="B1641" t="str">
            <v>06128-00</v>
          </cell>
          <cell r="C1641" t="str">
            <v>特Ａ</v>
          </cell>
          <cell r="D1641" t="str">
            <v>医療法人社団ヤマナ会</v>
          </cell>
          <cell r="E1641" t="str">
            <v>ヤマナカイ</v>
          </cell>
          <cell r="G1641">
            <v>34000</v>
          </cell>
          <cell r="H1641" t="str">
            <v>広島県</v>
          </cell>
          <cell r="J1641">
            <v>1</v>
          </cell>
          <cell r="K1641">
            <v>1</v>
          </cell>
          <cell r="L1641">
            <v>2</v>
          </cell>
          <cell r="M1641">
            <v>2</v>
          </cell>
          <cell r="N1641">
            <v>1</v>
          </cell>
          <cell r="O1641">
            <v>0</v>
          </cell>
          <cell r="P1641" t="str">
            <v>広島県東広島市西条町吉行２２１４番地</v>
          </cell>
          <cell r="Q1641" t="str">
            <v>739-0002</v>
          </cell>
          <cell r="R1641" t="str">
            <v>山名　二郎</v>
          </cell>
        </row>
        <row r="1642">
          <cell r="A1642">
            <v>6430</v>
          </cell>
          <cell r="B1642" t="str">
            <v>06430-00</v>
          </cell>
          <cell r="C1642" t="str">
            <v>特Ａ</v>
          </cell>
          <cell r="D1642" t="str">
            <v>㈱藤井販促企画室</v>
          </cell>
          <cell r="E1642" t="str">
            <v>フジイハンソクキカクシツ</v>
          </cell>
          <cell r="G1642">
            <v>35206</v>
          </cell>
          <cell r="H1642" t="str">
            <v>防府市</v>
          </cell>
          <cell r="J1642">
            <v>1</v>
          </cell>
          <cell r="K1642">
            <v>1</v>
          </cell>
          <cell r="L1642">
            <v>1</v>
          </cell>
          <cell r="M1642">
            <v>1</v>
          </cell>
          <cell r="N1642">
            <v>1</v>
          </cell>
          <cell r="O1642">
            <v>0</v>
          </cell>
          <cell r="P1642" t="str">
            <v>防府市天神二丁目２番４１号</v>
          </cell>
          <cell r="Q1642" t="str">
            <v>747-0034</v>
          </cell>
          <cell r="R1642" t="str">
            <v>藤井　智</v>
          </cell>
        </row>
        <row r="1643">
          <cell r="A1643">
            <v>6524</v>
          </cell>
          <cell r="B1643" t="str">
            <v>06524-00</v>
          </cell>
          <cell r="C1643" t="str">
            <v>特Ａ</v>
          </cell>
          <cell r="D1643" t="str">
            <v>日本エマージェンシーアシスタンス㈱</v>
          </cell>
          <cell r="E1643" t="str">
            <v>ニホンエマージェンシーアシスタンス</v>
          </cell>
          <cell r="G1643">
            <v>13000</v>
          </cell>
          <cell r="H1643" t="str">
            <v>東京都</v>
          </cell>
          <cell r="I1643" t="str">
            <v>委託その他：受付・案内業務・コールセンター</v>
          </cell>
          <cell r="J1643">
            <v>1</v>
          </cell>
          <cell r="K1643">
            <v>1</v>
          </cell>
          <cell r="L1643">
            <v>2</v>
          </cell>
          <cell r="M1643">
            <v>2</v>
          </cell>
          <cell r="N1643">
            <v>1</v>
          </cell>
          <cell r="O1643">
            <v>0</v>
          </cell>
          <cell r="P1643" t="str">
            <v>東京都文京区小石川一丁目２１番１４号</v>
          </cell>
          <cell r="Q1643" t="str">
            <v>112-0002</v>
          </cell>
          <cell r="R1643" t="str">
            <v>山本　秀樹</v>
          </cell>
        </row>
        <row r="1644">
          <cell r="A1644">
            <v>6736</v>
          </cell>
          <cell r="B1644" t="str">
            <v>06736-00</v>
          </cell>
          <cell r="C1644" t="str">
            <v>特Ａ</v>
          </cell>
          <cell r="D1644" t="str">
            <v>㈱クラスト</v>
          </cell>
          <cell r="E1644" t="str">
            <v>クラスト</v>
          </cell>
          <cell r="G1644">
            <v>35201</v>
          </cell>
          <cell r="H1644" t="str">
            <v>下関市</v>
          </cell>
          <cell r="J1644">
            <v>1</v>
          </cell>
          <cell r="K1644">
            <v>1</v>
          </cell>
          <cell r="L1644">
            <v>1</v>
          </cell>
          <cell r="M1644">
            <v>1</v>
          </cell>
          <cell r="N1644">
            <v>1</v>
          </cell>
          <cell r="O1644">
            <v>1</v>
          </cell>
          <cell r="P1644" t="str">
            <v>下関市菊川町大字楢崎６６３番地</v>
          </cell>
          <cell r="Q1644" t="str">
            <v>750-0322</v>
          </cell>
          <cell r="R1644" t="str">
            <v>倉重　祐司</v>
          </cell>
        </row>
        <row r="1645">
          <cell r="A1645">
            <v>6738</v>
          </cell>
          <cell r="B1645" t="str">
            <v>06738-00</v>
          </cell>
          <cell r="C1645" t="str">
            <v>特Ａ</v>
          </cell>
          <cell r="D1645" t="str">
            <v>㈱セゾンパーソナルプラス</v>
          </cell>
          <cell r="E1645" t="str">
            <v>セゾンパーソナルプラス</v>
          </cell>
          <cell r="G1645">
            <v>13000</v>
          </cell>
          <cell r="H1645" t="str">
            <v>東京都</v>
          </cell>
          <cell r="I1645" t="str">
            <v>99-99：業務請負、教育研修等</v>
          </cell>
          <cell r="J1645">
            <v>1</v>
          </cell>
          <cell r="K1645">
            <v>1</v>
          </cell>
          <cell r="L1645">
            <v>2</v>
          </cell>
          <cell r="M1645">
            <v>2</v>
          </cell>
          <cell r="N1645">
            <v>1</v>
          </cell>
          <cell r="O1645">
            <v>0</v>
          </cell>
          <cell r="P1645" t="str">
            <v>東京都豊島区東池袋三丁目１番１号</v>
          </cell>
          <cell r="Q1645" t="str">
            <v>170-6043</v>
          </cell>
          <cell r="R1645" t="str">
            <v>嶋田　かおり</v>
          </cell>
        </row>
        <row r="1646">
          <cell r="A1646">
            <v>6739</v>
          </cell>
          <cell r="B1646" t="str">
            <v>06739-00</v>
          </cell>
          <cell r="C1646" t="str">
            <v>Ｂ</v>
          </cell>
          <cell r="D1646" t="str">
            <v>ｉｎｏｗｅｂｃｒｅａｔｉｏｎ</v>
          </cell>
          <cell r="E1646" t="str">
            <v>イノウェブクリエイション</v>
          </cell>
          <cell r="G1646">
            <v>35203</v>
          </cell>
          <cell r="H1646" t="str">
            <v>山口市</v>
          </cell>
          <cell r="I1646" t="str">
            <v>電子入札システム入札書提出者：代表者</v>
          </cell>
          <cell r="J1646">
            <v>3</v>
          </cell>
          <cell r="K1646">
            <v>1</v>
          </cell>
          <cell r="L1646">
            <v>2</v>
          </cell>
          <cell r="M1646">
            <v>1</v>
          </cell>
          <cell r="N1646">
            <v>1</v>
          </cell>
          <cell r="O1646">
            <v>0</v>
          </cell>
          <cell r="P1646" t="str">
            <v>山口市嘉川３０２ー１シャーメゾンａｙｕｍｉ２０１号</v>
          </cell>
          <cell r="Q1646" t="str">
            <v>754-0897</v>
          </cell>
          <cell r="R1646" t="str">
            <v>井上　智也</v>
          </cell>
        </row>
        <row r="1648">
          <cell r="A1648">
            <v>295</v>
          </cell>
          <cell r="B1648" t="str">
            <v>00295-00</v>
          </cell>
          <cell r="C1648" t="str">
            <v>特Ａ</v>
          </cell>
          <cell r="D1648" t="str">
            <v>オーカ装置工業㈱</v>
          </cell>
          <cell r="E1648" t="str">
            <v>オーカソウチコウギョウ</v>
          </cell>
          <cell r="G1648">
            <v>35202</v>
          </cell>
          <cell r="H1648" t="str">
            <v>宇部市</v>
          </cell>
          <cell r="J1648">
            <v>1</v>
          </cell>
          <cell r="K1648">
            <v>1</v>
          </cell>
          <cell r="L1648">
            <v>1</v>
          </cell>
          <cell r="M1648">
            <v>1</v>
          </cell>
          <cell r="N1648">
            <v>1</v>
          </cell>
          <cell r="O1648">
            <v>2</v>
          </cell>
          <cell r="P1648" t="str">
            <v>宇部市寿町一丁目５番２８号</v>
          </cell>
          <cell r="Q1648" t="str">
            <v>755-0032</v>
          </cell>
          <cell r="R1648" t="str">
            <v>岡屋　創一</v>
          </cell>
        </row>
        <row r="1649">
          <cell r="A1649">
            <v>4000</v>
          </cell>
          <cell r="B1649" t="str">
            <v>04000-00</v>
          </cell>
          <cell r="C1649" t="str">
            <v>特Ａ</v>
          </cell>
          <cell r="D1649" t="str">
            <v>㈱宇部ケイキ</v>
          </cell>
          <cell r="E1649" t="str">
            <v>ウベケイキ</v>
          </cell>
          <cell r="G1649">
            <v>35202</v>
          </cell>
          <cell r="H1649" t="str">
            <v>宇部市</v>
          </cell>
          <cell r="I1649" t="str">
            <v>電子入札システム入札書提出者：代表者</v>
          </cell>
          <cell r="J1649">
            <v>1</v>
          </cell>
          <cell r="K1649">
            <v>1</v>
          </cell>
          <cell r="L1649">
            <v>2</v>
          </cell>
          <cell r="M1649">
            <v>1</v>
          </cell>
          <cell r="N1649">
            <v>1</v>
          </cell>
          <cell r="O1649">
            <v>0</v>
          </cell>
          <cell r="P1649" t="str">
            <v>宇部市東本町一丁目１番１０号</v>
          </cell>
          <cell r="Q1649" t="str">
            <v>755-0028</v>
          </cell>
          <cell r="R1649" t="str">
            <v>平田　和幸</v>
          </cell>
        </row>
        <row r="1650">
          <cell r="A1650">
            <v>4029</v>
          </cell>
          <cell r="B1650" t="str">
            <v>04029-00</v>
          </cell>
          <cell r="C1650" t="str">
            <v>Ａ</v>
          </cell>
          <cell r="D1650" t="str">
            <v>下関漁港近代化協同組合</v>
          </cell>
          <cell r="E1650" t="str">
            <v>シモノセキギョコウキンダイカキョウドウクミアイ</v>
          </cell>
          <cell r="G1650">
            <v>35201</v>
          </cell>
          <cell r="H1650" t="str">
            <v>下関市</v>
          </cell>
          <cell r="J1650">
            <v>2</v>
          </cell>
          <cell r="K1650">
            <v>1</v>
          </cell>
          <cell r="L1650">
            <v>1</v>
          </cell>
          <cell r="M1650">
            <v>1</v>
          </cell>
          <cell r="N1650">
            <v>1</v>
          </cell>
          <cell r="O1650">
            <v>0</v>
          </cell>
          <cell r="P1650" t="str">
            <v>下関市大和町一丁目１６番１号</v>
          </cell>
          <cell r="Q1650" t="str">
            <v>750-0067</v>
          </cell>
          <cell r="R1650" t="str">
            <v>波田　慎治</v>
          </cell>
        </row>
        <row r="1651">
          <cell r="A1651">
            <v>5090</v>
          </cell>
          <cell r="B1651" t="str">
            <v>05090-00</v>
          </cell>
          <cell r="C1651" t="str">
            <v>Ａ</v>
          </cell>
          <cell r="D1651" t="str">
            <v>㈱ダイトウ製版</v>
          </cell>
          <cell r="E1651" t="str">
            <v>ダイトウセイハン</v>
          </cell>
          <cell r="G1651">
            <v>35202</v>
          </cell>
          <cell r="H1651" t="str">
            <v>宇部市</v>
          </cell>
          <cell r="J1651">
            <v>2</v>
          </cell>
          <cell r="K1651">
            <v>1</v>
          </cell>
          <cell r="L1651">
            <v>2</v>
          </cell>
          <cell r="M1651">
            <v>1</v>
          </cell>
          <cell r="N1651">
            <v>1</v>
          </cell>
          <cell r="O1651">
            <v>0</v>
          </cell>
          <cell r="P1651" t="str">
            <v>宇部市大字善和字牛明２０３番地の２４６</v>
          </cell>
          <cell r="Q1651" t="str">
            <v>759-0134</v>
          </cell>
          <cell r="R1651" t="str">
            <v>松岡　隆</v>
          </cell>
        </row>
        <row r="1652">
          <cell r="A1652">
            <v>5189</v>
          </cell>
          <cell r="B1652" t="str">
            <v>05189-00</v>
          </cell>
          <cell r="C1652" t="str">
            <v>Ｂ</v>
          </cell>
          <cell r="D1652" t="str">
            <v>西都速記㈱</v>
          </cell>
          <cell r="E1652" t="str">
            <v>サイトソッキ</v>
          </cell>
          <cell r="G1652">
            <v>27000</v>
          </cell>
          <cell r="H1652" t="str">
            <v>大阪府</v>
          </cell>
          <cell r="I1652" t="str">
            <v>電子入札システム入札書提出者：代表者</v>
          </cell>
          <cell r="J1652">
            <v>3</v>
          </cell>
          <cell r="K1652">
            <v>1</v>
          </cell>
          <cell r="L1652">
            <v>2</v>
          </cell>
          <cell r="M1652">
            <v>2</v>
          </cell>
          <cell r="N1652">
            <v>1</v>
          </cell>
          <cell r="O1652">
            <v>0</v>
          </cell>
          <cell r="P1652" t="str">
            <v>大阪府大阪市淀川区西中島五丁目６番１３号</v>
          </cell>
          <cell r="Q1652" t="str">
            <v>532-0011</v>
          </cell>
          <cell r="R1652" t="str">
            <v>上野　佳之</v>
          </cell>
        </row>
        <row r="1653">
          <cell r="A1653">
            <v>5543</v>
          </cell>
          <cell r="B1653" t="str">
            <v>05543-00</v>
          </cell>
          <cell r="C1653" t="str">
            <v>特Ａ</v>
          </cell>
          <cell r="D1653" t="str">
            <v>日立グローバルライフソリューションズ㈱</v>
          </cell>
          <cell r="E1653" t="str">
            <v>ヒタチグローバルライフソリューションズ</v>
          </cell>
          <cell r="G1653">
            <v>13000</v>
          </cell>
          <cell r="H1653" t="str">
            <v>東京都</v>
          </cell>
          <cell r="J1653">
            <v>1</v>
          </cell>
          <cell r="K1653">
            <v>1</v>
          </cell>
          <cell r="L1653">
            <v>1</v>
          </cell>
          <cell r="M1653">
            <v>1</v>
          </cell>
          <cell r="N1653">
            <v>1</v>
          </cell>
          <cell r="O1653">
            <v>2</v>
          </cell>
          <cell r="P1653" t="str">
            <v>東京都港区西新橋二丁目１５番１２号</v>
          </cell>
          <cell r="Q1653" t="str">
            <v>105-8410</v>
          </cell>
          <cell r="R1653" t="str">
            <v>大隅　英貴</v>
          </cell>
        </row>
        <row r="1654">
          <cell r="A1654">
            <v>6563</v>
          </cell>
          <cell r="B1654" t="str">
            <v>06563-00</v>
          </cell>
          <cell r="C1654" t="str">
            <v>特Ａ</v>
          </cell>
          <cell r="D1654" t="str">
            <v>㈱ファインズ</v>
          </cell>
          <cell r="E1654" t="str">
            <v>ファインズ</v>
          </cell>
          <cell r="G1654">
            <v>13000</v>
          </cell>
          <cell r="H1654" t="str">
            <v>東京都</v>
          </cell>
          <cell r="I1654" t="str">
            <v>電子入札システム入札書提出者：代表者</v>
          </cell>
          <cell r="J1654">
            <v>1</v>
          </cell>
          <cell r="K1654">
            <v>1</v>
          </cell>
          <cell r="L1654">
            <v>2</v>
          </cell>
          <cell r="M1654">
            <v>2</v>
          </cell>
          <cell r="N1654">
            <v>1</v>
          </cell>
          <cell r="O1654">
            <v>0</v>
          </cell>
          <cell r="P1654" t="str">
            <v>東京都港区芝浦一丁目２番１号シーバンスＮ館１９階</v>
          </cell>
          <cell r="Q1654" t="str">
            <v>105-0023</v>
          </cell>
          <cell r="R1654" t="str">
            <v>三輪　幸将</v>
          </cell>
        </row>
        <row r="1655">
          <cell r="A1655">
            <v>6575</v>
          </cell>
          <cell r="B1655" t="str">
            <v>06575-00</v>
          </cell>
          <cell r="C1655" t="str">
            <v>特Ａ</v>
          </cell>
          <cell r="D1655" t="str">
            <v>㈱メディカ・ライン</v>
          </cell>
          <cell r="E1655" t="str">
            <v>メディカライン</v>
          </cell>
          <cell r="G1655">
            <v>13000</v>
          </cell>
          <cell r="H1655" t="str">
            <v>東京都</v>
          </cell>
          <cell r="J1655">
            <v>1</v>
          </cell>
          <cell r="K1655">
            <v>1</v>
          </cell>
          <cell r="L1655">
            <v>2</v>
          </cell>
          <cell r="M1655">
            <v>2</v>
          </cell>
          <cell r="N1655">
            <v>1</v>
          </cell>
          <cell r="O1655">
            <v>0</v>
          </cell>
          <cell r="P1655" t="str">
            <v>東京都文京区湯島一丁目６番３号</v>
          </cell>
          <cell r="Q1655" t="str">
            <v>113-0034</v>
          </cell>
          <cell r="R1655" t="str">
            <v>佐藤　望</v>
          </cell>
        </row>
        <row r="1656">
          <cell r="A1656">
            <v>6745</v>
          </cell>
          <cell r="B1656" t="str">
            <v>06745-00</v>
          </cell>
          <cell r="C1656" t="str">
            <v>特Ａ</v>
          </cell>
          <cell r="D1656" t="str">
            <v>㈲草川工作所</v>
          </cell>
          <cell r="E1656" t="str">
            <v>クサカワコウサクショ</v>
          </cell>
          <cell r="G1656">
            <v>35209</v>
          </cell>
          <cell r="H1656" t="str">
            <v>山陽小野田市</v>
          </cell>
          <cell r="I1656" t="str">
            <v>政策４個</v>
          </cell>
          <cell r="J1656">
            <v>1</v>
          </cell>
          <cell r="K1656">
            <v>1</v>
          </cell>
          <cell r="L1656">
            <v>1</v>
          </cell>
          <cell r="M1656">
            <v>1</v>
          </cell>
          <cell r="N1656">
            <v>1</v>
          </cell>
          <cell r="O1656">
            <v>0</v>
          </cell>
          <cell r="P1656" t="str">
            <v>山陽小野田市大字西高泊１２４５番地の５</v>
          </cell>
          <cell r="Q1656" t="str">
            <v>756-0057</v>
          </cell>
          <cell r="R1656" t="str">
            <v>草川　佳子</v>
          </cell>
        </row>
        <row r="1657">
          <cell r="A1657">
            <v>6746</v>
          </cell>
          <cell r="B1657" t="str">
            <v>06746-00</v>
          </cell>
          <cell r="C1657" t="str">
            <v>Ｂ</v>
          </cell>
          <cell r="D1657" t="str">
            <v>㈱ＳＹ電工</v>
          </cell>
          <cell r="E1657" t="str">
            <v>エスワイデンコウ</v>
          </cell>
          <cell r="G1657">
            <v>35206</v>
          </cell>
          <cell r="H1657" t="str">
            <v>防府市</v>
          </cell>
          <cell r="J1657">
            <v>3</v>
          </cell>
          <cell r="K1657">
            <v>1</v>
          </cell>
          <cell r="L1657">
            <v>1</v>
          </cell>
          <cell r="M1657">
            <v>1</v>
          </cell>
          <cell r="N1657">
            <v>1</v>
          </cell>
          <cell r="O1657">
            <v>0</v>
          </cell>
          <cell r="P1657" t="str">
            <v>防府市酢貝３番２７号</v>
          </cell>
          <cell r="Q1657" t="str">
            <v>747-0002</v>
          </cell>
          <cell r="R1657" t="str">
            <v>吉本　和広</v>
          </cell>
        </row>
        <row r="1658">
          <cell r="A1658">
            <v>6750</v>
          </cell>
          <cell r="B1658" t="str">
            <v>06750-00</v>
          </cell>
          <cell r="C1658" t="str">
            <v>Ｂ</v>
          </cell>
          <cell r="D1658" t="str">
            <v>㈱Ｅｍｐａｔｈｙ４ｕ</v>
          </cell>
          <cell r="E1658" t="str">
            <v>エンパシーフォーユー</v>
          </cell>
          <cell r="G1658">
            <v>13000</v>
          </cell>
          <cell r="H1658" t="str">
            <v>東京都</v>
          </cell>
          <cell r="I1658" t="str">
            <v>電子入札システム入札書提出者：代表者　　99-99：ＳＮＳ相談業務等</v>
          </cell>
          <cell r="J1658">
            <v>3</v>
          </cell>
          <cell r="K1658">
            <v>1</v>
          </cell>
          <cell r="L1658">
            <v>2</v>
          </cell>
          <cell r="M1658">
            <v>2</v>
          </cell>
          <cell r="N1658">
            <v>1</v>
          </cell>
          <cell r="O1658">
            <v>0</v>
          </cell>
          <cell r="P1658" t="str">
            <v>東京都新宿区新宿２－１１－７第３３宮庭ビル５階</v>
          </cell>
          <cell r="Q1658" t="str">
            <v>160-0022</v>
          </cell>
          <cell r="R1658" t="str">
            <v>森岡　創一</v>
          </cell>
        </row>
        <row r="1659">
          <cell r="A1659">
            <v>6751</v>
          </cell>
          <cell r="B1659" t="str">
            <v>06751-00</v>
          </cell>
          <cell r="C1659" t="str">
            <v>Ｂ</v>
          </cell>
          <cell r="D1659" t="str">
            <v>(同)日本サル対策加速化事業所</v>
          </cell>
          <cell r="E1659" t="str">
            <v>ニホンサルタイサクカソクカジギョウショ</v>
          </cell>
          <cell r="G1659">
            <v>28000</v>
          </cell>
          <cell r="H1659" t="str">
            <v>兵庫県</v>
          </cell>
          <cell r="I1659" t="str">
            <v>電子入札システム入札書提出者：代表者</v>
          </cell>
          <cell r="J1659">
            <v>3</v>
          </cell>
          <cell r="K1659">
            <v>1</v>
          </cell>
          <cell r="L1659">
            <v>2</v>
          </cell>
          <cell r="M1659">
            <v>2</v>
          </cell>
          <cell r="N1659">
            <v>1</v>
          </cell>
          <cell r="O1659">
            <v>0</v>
          </cell>
          <cell r="P1659" t="str">
            <v>兵庫県三田市あかしあ台五丁目３番１</v>
          </cell>
          <cell r="Q1659" t="str">
            <v>669-1323</v>
          </cell>
          <cell r="R1659" t="str">
            <v>三木　清雅</v>
          </cell>
        </row>
        <row r="1661">
          <cell r="A1661">
            <v>12</v>
          </cell>
          <cell r="B1661" t="str">
            <v>00012-00</v>
          </cell>
          <cell r="C1661" t="str">
            <v>特Ａ</v>
          </cell>
          <cell r="D1661" t="str">
            <v>㈱アイテックサービス</v>
          </cell>
          <cell r="E1661" t="str">
            <v>アイテックサービス</v>
          </cell>
          <cell r="G1661">
            <v>35201</v>
          </cell>
          <cell r="H1661" t="str">
            <v>下関市</v>
          </cell>
          <cell r="J1661">
            <v>1</v>
          </cell>
          <cell r="K1661">
            <v>1</v>
          </cell>
          <cell r="L1661">
            <v>1</v>
          </cell>
          <cell r="M1661">
            <v>1</v>
          </cell>
          <cell r="N1661">
            <v>1</v>
          </cell>
          <cell r="O1661">
            <v>0</v>
          </cell>
          <cell r="P1661" t="str">
            <v>下関市生野町二丁目３２番３０号</v>
          </cell>
          <cell r="Q1661" t="str">
            <v>751-0832</v>
          </cell>
          <cell r="R1661" t="str">
            <v>廣井　法夫</v>
          </cell>
        </row>
        <row r="1662">
          <cell r="A1662">
            <v>731</v>
          </cell>
          <cell r="B1662" t="str">
            <v>00731-00</v>
          </cell>
          <cell r="C1662" t="str">
            <v>特Ａ</v>
          </cell>
          <cell r="D1662" t="str">
            <v>㈱三友</v>
          </cell>
          <cell r="E1662" t="str">
            <v>サンユウ</v>
          </cell>
          <cell r="G1662">
            <v>35206</v>
          </cell>
          <cell r="H1662" t="str">
            <v>防府市</v>
          </cell>
          <cell r="J1662">
            <v>1</v>
          </cell>
          <cell r="K1662">
            <v>1</v>
          </cell>
          <cell r="L1662">
            <v>1</v>
          </cell>
          <cell r="M1662">
            <v>1</v>
          </cell>
          <cell r="N1662">
            <v>1</v>
          </cell>
          <cell r="O1662">
            <v>8</v>
          </cell>
          <cell r="P1662" t="str">
            <v>防府市駅南町９番４３号</v>
          </cell>
          <cell r="Q1662" t="str">
            <v>747-8622</v>
          </cell>
          <cell r="R1662" t="str">
            <v>藤元　正邦</v>
          </cell>
        </row>
        <row r="1663">
          <cell r="A1663">
            <v>1057</v>
          </cell>
          <cell r="B1663" t="str">
            <v>01057-00</v>
          </cell>
          <cell r="C1663" t="str">
            <v>Ｂ</v>
          </cell>
          <cell r="D1663" t="str">
            <v>(同)アド・タオダ</v>
          </cell>
          <cell r="E1663" t="str">
            <v>アドタオダ</v>
          </cell>
          <cell r="G1663">
            <v>35208</v>
          </cell>
          <cell r="H1663" t="str">
            <v>岩国市</v>
          </cell>
          <cell r="J1663">
            <v>3</v>
          </cell>
          <cell r="K1663">
            <v>1</v>
          </cell>
          <cell r="L1663">
            <v>2</v>
          </cell>
          <cell r="M1663">
            <v>1</v>
          </cell>
          <cell r="N1663">
            <v>1</v>
          </cell>
          <cell r="O1663">
            <v>0</v>
          </cell>
          <cell r="P1663" t="str">
            <v>岩国市桂町二丁目１１番９号</v>
          </cell>
          <cell r="Q1663" t="str">
            <v>740-0013</v>
          </cell>
          <cell r="R1663" t="str">
            <v>垰田　信行</v>
          </cell>
        </row>
        <row r="1664">
          <cell r="A1664">
            <v>1091</v>
          </cell>
          <cell r="B1664" t="str">
            <v>01091-00</v>
          </cell>
          <cell r="C1664" t="str">
            <v>特Ａ</v>
          </cell>
          <cell r="D1664" t="str">
            <v>㈱多々良造園</v>
          </cell>
          <cell r="E1664" t="str">
            <v>タタラゾウエン</v>
          </cell>
          <cell r="G1664">
            <v>35203</v>
          </cell>
          <cell r="H1664" t="str">
            <v>山口市</v>
          </cell>
          <cell r="I1664" t="str">
            <v>電子入札システム入札書提出者：代表者　物品その他：苗木、芝</v>
          </cell>
          <cell r="J1664">
            <v>1</v>
          </cell>
          <cell r="K1664">
            <v>1</v>
          </cell>
          <cell r="L1664">
            <v>2</v>
          </cell>
          <cell r="M1664">
            <v>1</v>
          </cell>
          <cell r="N1664">
            <v>1</v>
          </cell>
          <cell r="O1664">
            <v>0</v>
          </cell>
          <cell r="P1664" t="str">
            <v>山口市吉敷上東三丁目６番７号</v>
          </cell>
          <cell r="Q1664" t="str">
            <v>753-0818</v>
          </cell>
          <cell r="R1664" t="str">
            <v>多々良　健司</v>
          </cell>
        </row>
        <row r="1665">
          <cell r="A1665">
            <v>1972</v>
          </cell>
          <cell r="B1665" t="str">
            <v>01972-00</v>
          </cell>
          <cell r="C1665" t="str">
            <v>特Ａ</v>
          </cell>
          <cell r="D1665" t="str">
            <v>㈱柳井環境メンテック</v>
          </cell>
          <cell r="E1665" t="str">
            <v>ヤナイカンキョウメンテック</v>
          </cell>
          <cell r="G1665">
            <v>35212</v>
          </cell>
          <cell r="H1665" t="str">
            <v>柳井市</v>
          </cell>
          <cell r="J1665">
            <v>1</v>
          </cell>
          <cell r="K1665">
            <v>1</v>
          </cell>
          <cell r="L1665">
            <v>1</v>
          </cell>
          <cell r="M1665">
            <v>1</v>
          </cell>
          <cell r="N1665">
            <v>1</v>
          </cell>
          <cell r="O1665">
            <v>0</v>
          </cell>
          <cell r="P1665" t="str">
            <v>柳井市柳井４８２８番地の３</v>
          </cell>
          <cell r="Q1665" t="str">
            <v>742-0021</v>
          </cell>
          <cell r="R1665" t="str">
            <v>畑谷　宣広</v>
          </cell>
        </row>
        <row r="1666">
          <cell r="A1666">
            <v>5752</v>
          </cell>
          <cell r="B1666" t="str">
            <v>05752-00</v>
          </cell>
          <cell r="C1666" t="str">
            <v>特Ａ</v>
          </cell>
          <cell r="D1666" t="str">
            <v>京セラコミュニケーションシステム㈱</v>
          </cell>
          <cell r="E1666" t="str">
            <v>キョウセラコミュニケーションシステム</v>
          </cell>
          <cell r="G1666">
            <v>26000</v>
          </cell>
          <cell r="H1666" t="str">
            <v>京都府</v>
          </cell>
          <cell r="I1666" t="str">
            <v>電子入札システム入札書提出者：代理人１</v>
          </cell>
          <cell r="J1666">
            <v>1</v>
          </cell>
          <cell r="K1666">
            <v>1</v>
          </cell>
          <cell r="L1666">
            <v>2</v>
          </cell>
          <cell r="M1666">
            <v>2</v>
          </cell>
          <cell r="N1666">
            <v>1</v>
          </cell>
          <cell r="O1666">
            <v>1</v>
          </cell>
          <cell r="P1666" t="str">
            <v>京都府京都市伏見区竹田鳥羽殿町６番地</v>
          </cell>
          <cell r="Q1666" t="str">
            <v>612-8450</v>
          </cell>
          <cell r="R1666" t="str">
            <v>河之口　達也</v>
          </cell>
        </row>
        <row r="1667">
          <cell r="A1667">
            <v>5900</v>
          </cell>
          <cell r="B1667" t="str">
            <v>05900-00</v>
          </cell>
          <cell r="C1667" t="str">
            <v>特Ａ</v>
          </cell>
          <cell r="D1667" t="str">
            <v>中央開発㈱</v>
          </cell>
          <cell r="E1667" t="str">
            <v>チュウオウカイハツ</v>
          </cell>
          <cell r="G1667">
            <v>13000</v>
          </cell>
          <cell r="H1667" t="str">
            <v>東京都</v>
          </cell>
          <cell r="I1667" t="str">
            <v>電子入札システム入札書提出者：代理人１</v>
          </cell>
          <cell r="J1667">
            <v>1</v>
          </cell>
          <cell r="K1667">
            <v>1</v>
          </cell>
          <cell r="L1667">
            <v>2</v>
          </cell>
          <cell r="M1667">
            <v>1</v>
          </cell>
          <cell r="N1667">
            <v>1</v>
          </cell>
          <cell r="O1667">
            <v>1</v>
          </cell>
          <cell r="P1667" t="str">
            <v>東京都新宿区西早稲田三丁目１３番５号</v>
          </cell>
          <cell r="Q1667" t="str">
            <v>169-8612</v>
          </cell>
          <cell r="R1667" t="str">
            <v>田中　誠</v>
          </cell>
        </row>
        <row r="1668">
          <cell r="A1668">
            <v>5987</v>
          </cell>
          <cell r="B1668" t="str">
            <v>05987-00</v>
          </cell>
          <cell r="C1668" t="str">
            <v>特Ａ</v>
          </cell>
          <cell r="D1668" t="str">
            <v>㈱エスプールグローカル</v>
          </cell>
          <cell r="E1668" t="str">
            <v>エスプールグローカル</v>
          </cell>
          <cell r="G1668">
            <v>13000</v>
          </cell>
          <cell r="H1668" t="str">
            <v>東京都</v>
          </cell>
          <cell r="I1668" t="str">
            <v>99-99：コールセンター、封入、各種申請</v>
          </cell>
          <cell r="J1668">
            <v>1</v>
          </cell>
          <cell r="K1668">
            <v>1</v>
          </cell>
          <cell r="L1668">
            <v>2</v>
          </cell>
          <cell r="M1668">
            <v>1</v>
          </cell>
          <cell r="N1668">
            <v>1</v>
          </cell>
          <cell r="O1668">
            <v>2</v>
          </cell>
          <cell r="P1668" t="str">
            <v>東京都千代田区外神田一丁目１８番１３号</v>
          </cell>
          <cell r="Q1668" t="str">
            <v>101-0021</v>
          </cell>
          <cell r="R1668" t="str">
            <v>浦上　壮平</v>
          </cell>
        </row>
        <row r="1669">
          <cell r="A1669">
            <v>6239</v>
          </cell>
          <cell r="B1669" t="str">
            <v>06239-00</v>
          </cell>
          <cell r="C1669" t="str">
            <v>特Ａ</v>
          </cell>
          <cell r="D1669" t="str">
            <v>クラスメソッド㈱</v>
          </cell>
          <cell r="E1669" t="str">
            <v>クラスメソッド</v>
          </cell>
          <cell r="G1669">
            <v>13000</v>
          </cell>
          <cell r="H1669" t="str">
            <v>東京都</v>
          </cell>
          <cell r="I1669" t="str">
            <v>電子入札システム入札書提出者：代表者</v>
          </cell>
          <cell r="J1669">
            <v>1</v>
          </cell>
          <cell r="K1669">
            <v>1</v>
          </cell>
          <cell r="L1669">
            <v>2</v>
          </cell>
          <cell r="M1669">
            <v>2</v>
          </cell>
          <cell r="N1669">
            <v>1</v>
          </cell>
          <cell r="O1669">
            <v>0</v>
          </cell>
          <cell r="P1669" t="str">
            <v>東京都港区西新橋一丁目１番１号</v>
          </cell>
          <cell r="Q1669" t="str">
            <v>105-0003</v>
          </cell>
          <cell r="R1669" t="str">
            <v>横田　聡</v>
          </cell>
        </row>
        <row r="1670">
          <cell r="A1670">
            <v>6646</v>
          </cell>
          <cell r="B1670" t="str">
            <v>06646-00</v>
          </cell>
          <cell r="C1670" t="str">
            <v>特Ａ</v>
          </cell>
          <cell r="D1670" t="str">
            <v>㈱タスクールＰｌｕｓ</v>
          </cell>
          <cell r="E1670" t="str">
            <v>タスクールプラス</v>
          </cell>
          <cell r="G1670">
            <v>23000</v>
          </cell>
          <cell r="H1670" t="str">
            <v>愛知県</v>
          </cell>
          <cell r="I1670" t="str">
            <v>電子入札システム入札書提出者：代表者</v>
          </cell>
          <cell r="J1670">
            <v>1</v>
          </cell>
          <cell r="K1670">
            <v>1</v>
          </cell>
          <cell r="L1670">
            <v>2</v>
          </cell>
          <cell r="M1670">
            <v>1</v>
          </cell>
          <cell r="N1670">
            <v>1</v>
          </cell>
          <cell r="O1670">
            <v>1</v>
          </cell>
          <cell r="P1670" t="str">
            <v>愛知県名古屋市千種区千種通七丁目２５番地の１サンライズ千種５階</v>
          </cell>
          <cell r="Q1670" t="str">
            <v>464-0855</v>
          </cell>
          <cell r="R1670" t="str">
            <v>渡邉　智浩</v>
          </cell>
        </row>
        <row r="1671">
          <cell r="A1671">
            <v>6752</v>
          </cell>
          <cell r="B1671" t="str">
            <v>06752-00</v>
          </cell>
          <cell r="C1671" t="str">
            <v>特Ａ</v>
          </cell>
          <cell r="D1671" t="str">
            <v>ロジスネクストジャパン㈱</v>
          </cell>
          <cell r="E1671" t="str">
            <v>ロジスネクストジャパン</v>
          </cell>
          <cell r="G1671">
            <v>26000</v>
          </cell>
          <cell r="H1671" t="str">
            <v>京都府</v>
          </cell>
          <cell r="I1671" t="str">
            <v>10-99：フォークリフト、ショベルローダー_x000D_
16-10：フォークリフト</v>
          </cell>
          <cell r="J1671">
            <v>1</v>
          </cell>
          <cell r="K1671">
            <v>1</v>
          </cell>
          <cell r="L1671">
            <v>1</v>
          </cell>
          <cell r="M1671">
            <v>1</v>
          </cell>
          <cell r="N1671">
            <v>1</v>
          </cell>
          <cell r="O1671">
            <v>2</v>
          </cell>
          <cell r="P1671" t="str">
            <v>京都府長岡京市東神足二丁目１番１号</v>
          </cell>
          <cell r="Q1671" t="str">
            <v>617-8585</v>
          </cell>
          <cell r="R1671" t="str">
            <v>大沼　俊也</v>
          </cell>
        </row>
        <row r="1672">
          <cell r="A1672">
            <v>6754</v>
          </cell>
          <cell r="B1672" t="str">
            <v>06754-00</v>
          </cell>
          <cell r="C1672" t="str">
            <v>Ｂ</v>
          </cell>
          <cell r="D1672" t="str">
            <v>㈱ＳｔａｒＰｌａｓｍａ</v>
          </cell>
          <cell r="E1672" t="str">
            <v>スタープラズマ</v>
          </cell>
          <cell r="G1672">
            <v>12000</v>
          </cell>
          <cell r="H1672" t="str">
            <v>千葉県</v>
          </cell>
          <cell r="I1672" t="str">
            <v>電子入札システム入札書提出者：代表者</v>
          </cell>
          <cell r="J1672">
            <v>3</v>
          </cell>
          <cell r="K1672">
            <v>1</v>
          </cell>
          <cell r="L1672">
            <v>2</v>
          </cell>
          <cell r="M1672">
            <v>2</v>
          </cell>
          <cell r="N1672">
            <v>1</v>
          </cell>
          <cell r="O1672">
            <v>0</v>
          </cell>
          <cell r="P1672" t="str">
            <v>千葉県千葉市稲毛区稲毛東三丁目１５－５イーストヒルズ２０００、４０６号室</v>
          </cell>
          <cell r="Q1672" t="str">
            <v>263-0031</v>
          </cell>
          <cell r="R1672" t="str">
            <v>三上　由佳利</v>
          </cell>
        </row>
        <row r="1673">
          <cell r="A1673">
            <v>6757</v>
          </cell>
          <cell r="B1673" t="str">
            <v>06757-00</v>
          </cell>
          <cell r="C1673" t="str">
            <v>特Ａ</v>
          </cell>
          <cell r="D1673" t="str">
            <v>㈱リンクアンドモチベーション</v>
          </cell>
          <cell r="E1673" t="str">
            <v>リンクアンドモチベーション</v>
          </cell>
          <cell r="G1673">
            <v>13000</v>
          </cell>
          <cell r="H1673" t="str">
            <v>東京都</v>
          </cell>
          <cell r="I1673" t="str">
            <v>電子入札システム入札書提出者：代表者</v>
          </cell>
          <cell r="J1673">
            <v>1</v>
          </cell>
          <cell r="K1673">
            <v>1</v>
          </cell>
          <cell r="L1673">
            <v>2</v>
          </cell>
          <cell r="M1673">
            <v>2</v>
          </cell>
          <cell r="N1673">
            <v>1</v>
          </cell>
          <cell r="O1673">
            <v>0</v>
          </cell>
          <cell r="P1673" t="str">
            <v>東京都中央区銀座四丁目１２番１５号歌舞伎座タワー</v>
          </cell>
          <cell r="Q1673" t="str">
            <v>104-0061</v>
          </cell>
          <cell r="R1673" t="str">
            <v>小笹　芳央</v>
          </cell>
        </row>
        <row r="1674">
          <cell r="A1674">
            <v>6758</v>
          </cell>
          <cell r="B1674" t="str">
            <v>06758-00</v>
          </cell>
          <cell r="C1674" t="str">
            <v>特Ａ</v>
          </cell>
          <cell r="D1674" t="str">
            <v>㈱友成工業</v>
          </cell>
          <cell r="E1674" t="str">
            <v>ユウセイコウギョウ</v>
          </cell>
          <cell r="G1674">
            <v>35215</v>
          </cell>
          <cell r="H1674" t="str">
            <v>周南市</v>
          </cell>
          <cell r="I1674" t="str">
            <v>電子入札システム入札書提出者：代表者</v>
          </cell>
          <cell r="J1674">
            <v>1</v>
          </cell>
          <cell r="K1674">
            <v>1</v>
          </cell>
          <cell r="L1674">
            <v>2</v>
          </cell>
          <cell r="M1674">
            <v>1</v>
          </cell>
          <cell r="N1674">
            <v>1</v>
          </cell>
          <cell r="O1674">
            <v>0</v>
          </cell>
          <cell r="P1674" t="str">
            <v>周南市桜木三丁目５番６８号</v>
          </cell>
          <cell r="Q1674" t="str">
            <v>745-0806</v>
          </cell>
          <cell r="R1674" t="str">
            <v>松原　祐太</v>
          </cell>
        </row>
        <row r="1675">
          <cell r="A1675">
            <v>6759</v>
          </cell>
          <cell r="B1675" t="str">
            <v>06759-00</v>
          </cell>
          <cell r="C1675" t="str">
            <v>特Ａ</v>
          </cell>
          <cell r="D1675" t="str">
            <v>データライブ㈱</v>
          </cell>
          <cell r="E1675" t="str">
            <v>データライブ</v>
          </cell>
          <cell r="G1675">
            <v>13000</v>
          </cell>
          <cell r="H1675" t="str">
            <v>東京都</v>
          </cell>
          <cell r="I1675" t="str">
            <v>電子入札システム入札書提出者：代理人１</v>
          </cell>
          <cell r="J1675">
            <v>1</v>
          </cell>
          <cell r="K1675">
            <v>1</v>
          </cell>
          <cell r="L1675">
            <v>2</v>
          </cell>
          <cell r="M1675">
            <v>2</v>
          </cell>
          <cell r="N1675">
            <v>1</v>
          </cell>
          <cell r="O1675">
            <v>1</v>
          </cell>
          <cell r="P1675" t="str">
            <v>東京都中央区八丁堀三丁目３番５号</v>
          </cell>
          <cell r="Q1675" t="str">
            <v>134-0032</v>
          </cell>
          <cell r="R1675" t="str">
            <v>山田　和人</v>
          </cell>
        </row>
        <row r="1676">
          <cell r="A1676">
            <v>6760</v>
          </cell>
          <cell r="B1676" t="str">
            <v>06760-00</v>
          </cell>
          <cell r="C1676" t="str">
            <v>特Ａ</v>
          </cell>
          <cell r="D1676" t="str">
            <v>ロバスト・ジャパン㈱</v>
          </cell>
          <cell r="E1676" t="str">
            <v>ロバストジャパン</v>
          </cell>
          <cell r="G1676">
            <v>28000</v>
          </cell>
          <cell r="H1676" t="str">
            <v>兵庫県</v>
          </cell>
          <cell r="I1676" t="str">
            <v>99-99：科研費申請支援（申請書レビュー・面談）　07-99：教材作成</v>
          </cell>
          <cell r="J1676">
            <v>1</v>
          </cell>
          <cell r="K1676">
            <v>1</v>
          </cell>
          <cell r="L1676">
            <v>1</v>
          </cell>
          <cell r="M1676">
            <v>2</v>
          </cell>
          <cell r="N1676">
            <v>1</v>
          </cell>
          <cell r="O1676">
            <v>0</v>
          </cell>
          <cell r="P1676" t="str">
            <v>兵庫県姫路市二階町８０番地</v>
          </cell>
          <cell r="Q1676" t="str">
            <v>670-0922</v>
          </cell>
          <cell r="R1676" t="str">
            <v>中安　豪</v>
          </cell>
        </row>
        <row r="1678">
          <cell r="A1678">
            <v>115</v>
          </cell>
          <cell r="B1678" t="str">
            <v>00115-00</v>
          </cell>
          <cell r="C1678" t="str">
            <v>Ａ</v>
          </cell>
          <cell r="D1678" t="str">
            <v>いけなが事務機㈲</v>
          </cell>
          <cell r="E1678" t="str">
            <v>イケナガジムキ</v>
          </cell>
          <cell r="G1678">
            <v>35211</v>
          </cell>
          <cell r="H1678" t="str">
            <v>長門市</v>
          </cell>
          <cell r="J1678">
            <v>2</v>
          </cell>
          <cell r="K1678">
            <v>1</v>
          </cell>
          <cell r="L1678">
            <v>1</v>
          </cell>
          <cell r="M1678">
            <v>1</v>
          </cell>
          <cell r="N1678">
            <v>1</v>
          </cell>
          <cell r="O1678">
            <v>0</v>
          </cell>
          <cell r="P1678" t="str">
            <v>長門市仙崎１４６６番地１</v>
          </cell>
          <cell r="Q1678" t="str">
            <v>759-4106</v>
          </cell>
          <cell r="R1678" t="str">
            <v>池永　幸雄</v>
          </cell>
        </row>
        <row r="1679">
          <cell r="A1679">
            <v>723</v>
          </cell>
          <cell r="B1679" t="str">
            <v>00723-00</v>
          </cell>
          <cell r="C1679" t="str">
            <v>特Ａ</v>
          </cell>
          <cell r="D1679" t="str">
            <v>サンデンハウジング㈱</v>
          </cell>
          <cell r="E1679" t="str">
            <v>サンデンハウジング</v>
          </cell>
          <cell r="G1679">
            <v>35201</v>
          </cell>
          <cell r="H1679" t="str">
            <v>下関市</v>
          </cell>
          <cell r="J1679">
            <v>1</v>
          </cell>
          <cell r="K1679">
            <v>1</v>
          </cell>
          <cell r="L1679">
            <v>1</v>
          </cell>
          <cell r="M1679">
            <v>1</v>
          </cell>
          <cell r="N1679">
            <v>1</v>
          </cell>
          <cell r="O1679">
            <v>0</v>
          </cell>
          <cell r="P1679" t="str">
            <v>下関市垢田町一丁目２２番２０号</v>
          </cell>
          <cell r="Q1679" t="str">
            <v>751-0841</v>
          </cell>
          <cell r="R1679" t="str">
            <v>松崎　淳志</v>
          </cell>
        </row>
        <row r="1680">
          <cell r="A1680">
            <v>1521</v>
          </cell>
          <cell r="B1680" t="str">
            <v>01521-00</v>
          </cell>
          <cell r="C1680" t="str">
            <v>Ａ</v>
          </cell>
          <cell r="D1680" t="str">
            <v>萩近鉄タクシー㈱</v>
          </cell>
          <cell r="E1680" t="str">
            <v>ハギキンテツタクシー</v>
          </cell>
          <cell r="G1680">
            <v>35204</v>
          </cell>
          <cell r="H1680" t="str">
            <v>萩市</v>
          </cell>
          <cell r="J1680">
            <v>2</v>
          </cell>
          <cell r="K1680">
            <v>1</v>
          </cell>
          <cell r="L1680">
            <v>1</v>
          </cell>
          <cell r="M1680">
            <v>1</v>
          </cell>
          <cell r="N1680">
            <v>1</v>
          </cell>
          <cell r="O1680">
            <v>0</v>
          </cell>
          <cell r="P1680" t="str">
            <v>萩市大字唐樋町１１番地の２</v>
          </cell>
          <cell r="Q1680" t="str">
            <v>758-0044</v>
          </cell>
          <cell r="R1680" t="str">
            <v>西岡　洋</v>
          </cell>
        </row>
        <row r="1681">
          <cell r="A1681">
            <v>1524</v>
          </cell>
          <cell r="B1681" t="str">
            <v>01524-00</v>
          </cell>
          <cell r="C1681" t="str">
            <v>特Ａ</v>
          </cell>
          <cell r="D1681" t="str">
            <v>㈲萩新栄</v>
          </cell>
          <cell r="E1681" t="str">
            <v>ハギシンエイ</v>
          </cell>
          <cell r="G1681">
            <v>35204</v>
          </cell>
          <cell r="H1681" t="str">
            <v>萩市</v>
          </cell>
          <cell r="I1681" t="str">
            <v>電子入札システム入札書提出者：代表者</v>
          </cell>
          <cell r="J1681">
            <v>1</v>
          </cell>
          <cell r="K1681">
            <v>1</v>
          </cell>
          <cell r="L1681">
            <v>2</v>
          </cell>
          <cell r="M1681">
            <v>1</v>
          </cell>
          <cell r="N1681">
            <v>1</v>
          </cell>
          <cell r="O1681">
            <v>0</v>
          </cell>
          <cell r="P1681" t="str">
            <v>萩市大字椿東字平方２９１７番地</v>
          </cell>
          <cell r="Q1681" t="str">
            <v>758-0011</v>
          </cell>
          <cell r="R1681" t="str">
            <v>烏田　勝則</v>
          </cell>
        </row>
        <row r="1682">
          <cell r="A1682">
            <v>2840</v>
          </cell>
          <cell r="B1682" t="str">
            <v>02840-00</v>
          </cell>
          <cell r="C1682" t="str">
            <v>Ａ</v>
          </cell>
          <cell r="D1682" t="str">
            <v>㈲大島自動車センター</v>
          </cell>
          <cell r="E1682" t="str">
            <v>オオシマジドウシャセンター</v>
          </cell>
          <cell r="G1682">
            <v>35305</v>
          </cell>
          <cell r="H1682" t="str">
            <v>周防大島町</v>
          </cell>
          <cell r="J1682">
            <v>2</v>
          </cell>
          <cell r="K1682">
            <v>1</v>
          </cell>
          <cell r="L1682">
            <v>1</v>
          </cell>
          <cell r="M1682">
            <v>1</v>
          </cell>
          <cell r="N1682">
            <v>1</v>
          </cell>
          <cell r="O1682">
            <v>0</v>
          </cell>
          <cell r="P1682" t="str">
            <v>周防大島町大字久賀１００７番地</v>
          </cell>
          <cell r="Q1682" t="str">
            <v>742-2301</v>
          </cell>
          <cell r="R1682" t="str">
            <v>吉村　基</v>
          </cell>
        </row>
        <row r="1683">
          <cell r="A1683">
            <v>4696</v>
          </cell>
          <cell r="B1683" t="str">
            <v>04696-00</v>
          </cell>
          <cell r="C1683" t="str">
            <v>特Ａ</v>
          </cell>
          <cell r="D1683" t="str">
            <v>㈱銭谷ブルトーザー</v>
          </cell>
          <cell r="E1683" t="str">
            <v>ゼニタニブルトーザー</v>
          </cell>
          <cell r="G1683">
            <v>35215</v>
          </cell>
          <cell r="H1683" t="str">
            <v>周南市</v>
          </cell>
          <cell r="J1683">
            <v>1</v>
          </cell>
          <cell r="K1683">
            <v>1</v>
          </cell>
          <cell r="L1683">
            <v>1</v>
          </cell>
          <cell r="M1683">
            <v>1</v>
          </cell>
          <cell r="N1683">
            <v>1</v>
          </cell>
          <cell r="O1683">
            <v>0</v>
          </cell>
          <cell r="P1683" t="str">
            <v>周南市大字徳山５４５１番地の１８</v>
          </cell>
          <cell r="Q1683" t="str">
            <v>745-0851</v>
          </cell>
          <cell r="R1683" t="str">
            <v>銭谷　和一</v>
          </cell>
        </row>
        <row r="1684">
          <cell r="A1684">
            <v>5396</v>
          </cell>
          <cell r="B1684" t="str">
            <v>05396-00</v>
          </cell>
          <cell r="C1684" t="str">
            <v>Ａ</v>
          </cell>
          <cell r="D1684" t="str">
            <v>㈲光重機建設</v>
          </cell>
          <cell r="E1684" t="str">
            <v>ヒカリジュウキケンセツ</v>
          </cell>
          <cell r="G1684">
            <v>35210</v>
          </cell>
          <cell r="H1684" t="str">
            <v>光市</v>
          </cell>
          <cell r="I1684" t="str">
            <v>吉→正しくは「土」に「口」</v>
          </cell>
          <cell r="J1684">
            <v>2</v>
          </cell>
          <cell r="K1684">
            <v>1</v>
          </cell>
          <cell r="L1684">
            <v>1</v>
          </cell>
          <cell r="M1684">
            <v>1</v>
          </cell>
          <cell r="N1684">
            <v>1</v>
          </cell>
          <cell r="O1684">
            <v>0</v>
          </cell>
          <cell r="P1684" t="str">
            <v>光市島田六丁目３番６号</v>
          </cell>
          <cell r="Q1684" t="str">
            <v>743-0063</v>
          </cell>
          <cell r="R1684" t="str">
            <v>吉安　光太郎</v>
          </cell>
        </row>
        <row r="1685">
          <cell r="A1685">
            <v>5645</v>
          </cell>
          <cell r="B1685" t="str">
            <v>05645-00</v>
          </cell>
          <cell r="C1685" t="str">
            <v>特Ａ</v>
          </cell>
          <cell r="D1685" t="str">
            <v>㈱ＹＡＲＵＳＨＩＫＡ</v>
          </cell>
          <cell r="E1685" t="str">
            <v>ヤルシカ</v>
          </cell>
          <cell r="G1685">
            <v>15000</v>
          </cell>
          <cell r="H1685" t="str">
            <v>新潟県</v>
          </cell>
          <cell r="I1685" t="str">
            <v>電子入札システム入札書提出者：代表者　物品その他：福祉用具、福祉機器、介護用具</v>
          </cell>
          <cell r="J1685">
            <v>1</v>
          </cell>
          <cell r="K1685">
            <v>1</v>
          </cell>
          <cell r="L1685">
            <v>2</v>
          </cell>
          <cell r="M1685">
            <v>2</v>
          </cell>
          <cell r="N1685">
            <v>1</v>
          </cell>
          <cell r="O1685">
            <v>0</v>
          </cell>
          <cell r="P1685" t="str">
            <v>新潟県新潟市中央区下所島二丁目８番１４号</v>
          </cell>
          <cell r="Q1685" t="str">
            <v>950-0991</v>
          </cell>
          <cell r="R1685" t="str">
            <v>星名　芳樹</v>
          </cell>
        </row>
        <row r="1686">
          <cell r="A1686">
            <v>5948</v>
          </cell>
          <cell r="B1686" t="str">
            <v>05948-00</v>
          </cell>
          <cell r="C1686" t="str">
            <v>特Ａ</v>
          </cell>
          <cell r="D1686" t="str">
            <v>トランス・コスモス㈱</v>
          </cell>
          <cell r="E1686" t="str">
            <v>トランス・コスモス</v>
          </cell>
          <cell r="G1686">
            <v>13000</v>
          </cell>
          <cell r="H1686" t="str">
            <v>東京都</v>
          </cell>
          <cell r="I1686" t="str">
            <v>電子入札システム入札書提出者：代表者</v>
          </cell>
          <cell r="J1686">
            <v>1</v>
          </cell>
          <cell r="K1686">
            <v>1</v>
          </cell>
          <cell r="L1686">
            <v>2</v>
          </cell>
          <cell r="M1686">
            <v>2</v>
          </cell>
          <cell r="N1686">
            <v>1</v>
          </cell>
          <cell r="O1686">
            <v>0</v>
          </cell>
          <cell r="P1686" t="str">
            <v>東京都渋谷区東一丁目２番２０号</v>
          </cell>
          <cell r="Q1686" t="str">
            <v>150-0011</v>
          </cell>
          <cell r="R1686" t="str">
            <v>神谷　健志</v>
          </cell>
        </row>
        <row r="1687">
          <cell r="A1687">
            <v>5956</v>
          </cell>
          <cell r="B1687" t="str">
            <v>05956-00</v>
          </cell>
          <cell r="C1687" t="str">
            <v>特Ａ</v>
          </cell>
          <cell r="D1687" t="str">
            <v>㈱中電工エレテック山口</v>
          </cell>
          <cell r="E1687" t="str">
            <v>チュウデンコウエレテックヤマグチ</v>
          </cell>
          <cell r="G1687">
            <v>35203</v>
          </cell>
          <cell r="H1687" t="str">
            <v>山口市</v>
          </cell>
          <cell r="I1687" t="str">
            <v>電子入札システム入札書提出者：代表者</v>
          </cell>
          <cell r="J1687">
            <v>1</v>
          </cell>
          <cell r="K1687">
            <v>1</v>
          </cell>
          <cell r="L1687">
            <v>2</v>
          </cell>
          <cell r="M1687">
            <v>1</v>
          </cell>
          <cell r="N1687">
            <v>1</v>
          </cell>
          <cell r="O1687">
            <v>0</v>
          </cell>
          <cell r="P1687" t="str">
            <v>山口市小郡下郷字蔵下７８９番地７</v>
          </cell>
          <cell r="Q1687" t="str">
            <v>754-0002</v>
          </cell>
          <cell r="R1687" t="str">
            <v>戸田　雅之</v>
          </cell>
        </row>
        <row r="1688">
          <cell r="A1688">
            <v>6095</v>
          </cell>
          <cell r="B1688" t="str">
            <v>06095-00</v>
          </cell>
          <cell r="C1688" t="str">
            <v>Ｂ</v>
          </cell>
          <cell r="D1688" t="str">
            <v>（特非）山口スマートコミュニティ支援センター</v>
          </cell>
          <cell r="E1688" t="str">
            <v>ヤマグチスマートコミュニティシエンセンター</v>
          </cell>
          <cell r="G1688">
            <v>35203</v>
          </cell>
          <cell r="H1688" t="str">
            <v>山口市</v>
          </cell>
          <cell r="J1688">
            <v>3</v>
          </cell>
          <cell r="K1688">
            <v>1</v>
          </cell>
          <cell r="L1688">
            <v>1</v>
          </cell>
          <cell r="M1688">
            <v>1</v>
          </cell>
          <cell r="N1688">
            <v>1</v>
          </cell>
          <cell r="O1688">
            <v>0</v>
          </cell>
          <cell r="P1688" t="str">
            <v>山口市小郡下郷６０７番地６</v>
          </cell>
          <cell r="Q1688" t="str">
            <v>754-0002</v>
          </cell>
          <cell r="R1688" t="str">
            <v>高杉　英利</v>
          </cell>
        </row>
        <row r="1689">
          <cell r="A1689">
            <v>6345</v>
          </cell>
          <cell r="B1689" t="str">
            <v>06345-00</v>
          </cell>
          <cell r="C1689" t="str">
            <v>特Ａ</v>
          </cell>
          <cell r="D1689" t="str">
            <v>㈲昭和産業</v>
          </cell>
          <cell r="E1689" t="str">
            <v>ショウワサンギョウ</v>
          </cell>
          <cell r="G1689">
            <v>35215</v>
          </cell>
          <cell r="H1689" t="str">
            <v>周南市</v>
          </cell>
          <cell r="J1689">
            <v>1</v>
          </cell>
          <cell r="K1689">
            <v>1</v>
          </cell>
          <cell r="L1689">
            <v>1</v>
          </cell>
          <cell r="M1689">
            <v>1</v>
          </cell>
          <cell r="N1689">
            <v>1</v>
          </cell>
          <cell r="O1689">
            <v>4</v>
          </cell>
          <cell r="P1689" t="str">
            <v>周南市大字大河内字横屋祢２１５番地の３</v>
          </cell>
          <cell r="Q1689" t="str">
            <v>745-0651</v>
          </cell>
          <cell r="R1689" t="str">
            <v>平田　光昭</v>
          </cell>
        </row>
        <row r="1690">
          <cell r="A1690">
            <v>6515</v>
          </cell>
          <cell r="B1690" t="str">
            <v>06515-00</v>
          </cell>
          <cell r="C1690" t="str">
            <v>特Ａ</v>
          </cell>
          <cell r="D1690" t="str">
            <v>㈱三恵</v>
          </cell>
          <cell r="E1690" t="str">
            <v>サンケイ</v>
          </cell>
          <cell r="G1690">
            <v>40000</v>
          </cell>
          <cell r="H1690" t="str">
            <v>福岡県</v>
          </cell>
          <cell r="J1690">
            <v>1</v>
          </cell>
          <cell r="K1690">
            <v>1</v>
          </cell>
          <cell r="L1690">
            <v>1</v>
          </cell>
          <cell r="M1690">
            <v>1</v>
          </cell>
          <cell r="N1690">
            <v>1</v>
          </cell>
          <cell r="O1690">
            <v>1</v>
          </cell>
          <cell r="P1690" t="str">
            <v>福岡県福岡市博多区板付二丁目１３番１２号</v>
          </cell>
          <cell r="Q1690" t="str">
            <v>812-0888</v>
          </cell>
          <cell r="R1690" t="str">
            <v>皆川　将輝</v>
          </cell>
        </row>
        <row r="1691">
          <cell r="A1691">
            <v>6768</v>
          </cell>
          <cell r="B1691" t="str">
            <v>06768-00</v>
          </cell>
          <cell r="C1691" t="str">
            <v>特Ａ</v>
          </cell>
          <cell r="D1691" t="str">
            <v>ラボテック㈱</v>
          </cell>
          <cell r="E1691" t="str">
            <v>ラボテック</v>
          </cell>
          <cell r="G1691">
            <v>34000</v>
          </cell>
          <cell r="H1691" t="str">
            <v>広島県</v>
          </cell>
          <cell r="J1691">
            <v>1</v>
          </cell>
          <cell r="K1691">
            <v>1</v>
          </cell>
          <cell r="L1691">
            <v>1</v>
          </cell>
          <cell r="M1691">
            <v>2</v>
          </cell>
          <cell r="N1691">
            <v>1</v>
          </cell>
          <cell r="O1691">
            <v>0</v>
          </cell>
          <cell r="P1691" t="str">
            <v>広島県広島市佐伯区五日市中央六丁目９番２５号</v>
          </cell>
          <cell r="Q1691" t="str">
            <v>731-5128</v>
          </cell>
          <cell r="R1691" t="str">
            <v>吉川　晶子</v>
          </cell>
        </row>
        <row r="1692">
          <cell r="A1692">
            <v>6769</v>
          </cell>
          <cell r="B1692" t="str">
            <v>06769-00</v>
          </cell>
          <cell r="C1692" t="str">
            <v>特Ａ</v>
          </cell>
          <cell r="D1692" t="str">
            <v>住友三井オートサービス㈱</v>
          </cell>
          <cell r="E1692" t="str">
            <v>スミトモミツイオートサービス</v>
          </cell>
          <cell r="G1692">
            <v>13000</v>
          </cell>
          <cell r="H1692" t="str">
            <v>東京都</v>
          </cell>
          <cell r="I1692" t="str">
            <v>99-99：自動車メンテナンス請負</v>
          </cell>
          <cell r="J1692">
            <v>1</v>
          </cell>
          <cell r="K1692">
            <v>1</v>
          </cell>
          <cell r="L1692">
            <v>1</v>
          </cell>
          <cell r="M1692">
            <v>2</v>
          </cell>
          <cell r="N1692">
            <v>1</v>
          </cell>
          <cell r="O1692">
            <v>0</v>
          </cell>
          <cell r="P1692" t="str">
            <v>東京都新宿区西新宿三丁目２０番２号</v>
          </cell>
          <cell r="Q1692" t="str">
            <v>163-1434</v>
          </cell>
          <cell r="R1692" t="str">
            <v>麻生　浩司</v>
          </cell>
        </row>
        <row r="1693">
          <cell r="A1693">
            <v>6771</v>
          </cell>
          <cell r="B1693" t="str">
            <v>06771-00</v>
          </cell>
          <cell r="C1693" t="str">
            <v>特Ａ</v>
          </cell>
          <cell r="D1693" t="str">
            <v>ヤマトシステム開発㈱</v>
          </cell>
          <cell r="E1693" t="str">
            <v>ヤマトシステムカイハツ</v>
          </cell>
          <cell r="G1693">
            <v>13000</v>
          </cell>
          <cell r="H1693" t="str">
            <v>東京都</v>
          </cell>
          <cell r="I1693" t="str">
            <v>電子入札システム入札書提出者：代理人１</v>
          </cell>
          <cell r="J1693">
            <v>1</v>
          </cell>
          <cell r="K1693">
            <v>1</v>
          </cell>
          <cell r="L1693">
            <v>2</v>
          </cell>
          <cell r="M1693">
            <v>2</v>
          </cell>
          <cell r="N1693">
            <v>1</v>
          </cell>
          <cell r="O1693">
            <v>1</v>
          </cell>
          <cell r="P1693" t="str">
            <v>東京都江東区南砂二丁目５番１５号</v>
          </cell>
          <cell r="Q1693" t="str">
            <v>136-8675</v>
          </cell>
          <cell r="R1693" t="str">
            <v>栗丸　信昭</v>
          </cell>
        </row>
        <row r="1694">
          <cell r="A1694">
            <v>6772</v>
          </cell>
          <cell r="B1694" t="str">
            <v>06772-00</v>
          </cell>
          <cell r="C1694" t="str">
            <v>Ｂ</v>
          </cell>
          <cell r="D1694" t="str">
            <v>(同)オフィスＥｉｇｈｔ８</v>
          </cell>
          <cell r="E1694" t="str">
            <v>オフィスエイト</v>
          </cell>
          <cell r="G1694">
            <v>35212</v>
          </cell>
          <cell r="H1694" t="str">
            <v>柳井市</v>
          </cell>
          <cell r="I1694" t="str">
            <v>電子入札システム入札書提出者：代表者</v>
          </cell>
          <cell r="J1694">
            <v>3</v>
          </cell>
          <cell r="K1694">
            <v>1</v>
          </cell>
          <cell r="L1694">
            <v>2</v>
          </cell>
          <cell r="M1694">
            <v>1</v>
          </cell>
          <cell r="N1694">
            <v>1</v>
          </cell>
          <cell r="O1694">
            <v>0</v>
          </cell>
          <cell r="P1694" t="str">
            <v>柳井市神代３１７０ー２</v>
          </cell>
          <cell r="Q1694" t="str">
            <v>749-0101</v>
          </cell>
          <cell r="R1694" t="str">
            <v>藤山　恵子</v>
          </cell>
        </row>
        <row r="1695">
          <cell r="A1695">
            <v>6773</v>
          </cell>
          <cell r="B1695" t="str">
            <v>06773-00</v>
          </cell>
          <cell r="C1695" t="str">
            <v>Ｂ</v>
          </cell>
          <cell r="D1695" t="str">
            <v>㈱Ｎｅｗ　Ｓｐａｃｅ　Ｉｎｔｅｌｌｉｇｅｎｃｅ</v>
          </cell>
          <cell r="E1695" t="str">
            <v>ニュースペースインテリジェンス</v>
          </cell>
          <cell r="G1695">
            <v>35202</v>
          </cell>
          <cell r="H1695" t="str">
            <v>宇部市</v>
          </cell>
          <cell r="I1695" t="str">
            <v>電子入札システム入札書提出者：代表者</v>
          </cell>
          <cell r="J1695">
            <v>3</v>
          </cell>
          <cell r="K1695">
            <v>1</v>
          </cell>
          <cell r="L1695">
            <v>2</v>
          </cell>
          <cell r="M1695">
            <v>1</v>
          </cell>
          <cell r="N1695">
            <v>1</v>
          </cell>
          <cell r="O1695">
            <v>0</v>
          </cell>
          <cell r="P1695" t="str">
            <v>宇部市大字西岐波３２９番地２２</v>
          </cell>
          <cell r="Q1695" t="str">
            <v>755-0151</v>
          </cell>
          <cell r="R1695" t="str">
            <v>長井　裕美子</v>
          </cell>
        </row>
        <row r="1696">
          <cell r="A1696">
            <v>6774</v>
          </cell>
          <cell r="B1696" t="str">
            <v>06774-00</v>
          </cell>
          <cell r="C1696" t="str">
            <v>特Ａ</v>
          </cell>
          <cell r="D1696" t="str">
            <v>㈱ビーボーン</v>
          </cell>
          <cell r="E1696" t="str">
            <v>ビーボーン</v>
          </cell>
          <cell r="G1696">
            <v>40000</v>
          </cell>
          <cell r="H1696" t="str">
            <v>福岡県</v>
          </cell>
          <cell r="I1696" t="str">
            <v>電子入札システム入札書提出者：代表者</v>
          </cell>
          <cell r="J1696">
            <v>1</v>
          </cell>
          <cell r="K1696">
            <v>1</v>
          </cell>
          <cell r="L1696">
            <v>2</v>
          </cell>
          <cell r="M1696">
            <v>2</v>
          </cell>
          <cell r="N1696">
            <v>1</v>
          </cell>
          <cell r="O1696">
            <v>0</v>
          </cell>
          <cell r="P1696" t="str">
            <v>福岡県福岡市中央区舞鶴三丁目９番３９号</v>
          </cell>
          <cell r="Q1696" t="str">
            <v>810-0073</v>
          </cell>
          <cell r="R1696" t="str">
            <v>山崎　正之</v>
          </cell>
        </row>
        <row r="1697">
          <cell r="A1697">
            <v>6775</v>
          </cell>
          <cell r="B1697" t="str">
            <v>06775-00</v>
          </cell>
          <cell r="C1697" t="str">
            <v>特Ａ</v>
          </cell>
          <cell r="D1697" t="str">
            <v>㈱パブリックテクノロジーズ</v>
          </cell>
          <cell r="E1697" t="str">
            <v>パブリックテクノロジーズ</v>
          </cell>
          <cell r="G1697">
            <v>13000</v>
          </cell>
          <cell r="H1697" t="str">
            <v>東京都</v>
          </cell>
          <cell r="I1697" t="str">
            <v>電子入札システム入札書提出者：代表者</v>
          </cell>
          <cell r="J1697">
            <v>1</v>
          </cell>
          <cell r="K1697">
            <v>1</v>
          </cell>
          <cell r="L1697">
            <v>2</v>
          </cell>
          <cell r="M1697">
            <v>2</v>
          </cell>
          <cell r="N1697">
            <v>1</v>
          </cell>
          <cell r="O1697">
            <v>0</v>
          </cell>
          <cell r="P1697" t="str">
            <v>東京都中央区日本橋本町三丁目８番４号</v>
          </cell>
          <cell r="Q1697" t="str">
            <v>103-0023</v>
          </cell>
          <cell r="R1697" t="str">
            <v>青木　大和</v>
          </cell>
        </row>
        <row r="1698">
          <cell r="A1698">
            <v>6776</v>
          </cell>
          <cell r="B1698" t="str">
            <v>06776-00</v>
          </cell>
          <cell r="C1698" t="str">
            <v>特Ａ</v>
          </cell>
          <cell r="D1698" t="str">
            <v>ニシハツ㈱</v>
          </cell>
          <cell r="E1698" t="str">
            <v>ニシハツ</v>
          </cell>
          <cell r="G1698">
            <v>41000</v>
          </cell>
          <cell r="H1698" t="str">
            <v>佐賀県</v>
          </cell>
          <cell r="I1698" t="str">
            <v>電子入札システム入札書提出者：代表者</v>
          </cell>
          <cell r="J1698">
            <v>1</v>
          </cell>
          <cell r="K1698">
            <v>1</v>
          </cell>
          <cell r="L1698">
            <v>2</v>
          </cell>
          <cell r="M1698">
            <v>2</v>
          </cell>
          <cell r="N1698">
            <v>1</v>
          </cell>
          <cell r="O1698">
            <v>0</v>
          </cell>
          <cell r="P1698" t="str">
            <v>佐賀県唐津市千々賀６３９番地１</v>
          </cell>
          <cell r="Q1698" t="str">
            <v>847-0831</v>
          </cell>
          <cell r="R1698" t="str">
            <v>宮元　俊樹</v>
          </cell>
        </row>
        <row r="1700">
          <cell r="A1700">
            <v>1777</v>
          </cell>
          <cell r="B1700" t="str">
            <v>01777-00</v>
          </cell>
          <cell r="C1700" t="str">
            <v>特Ａ</v>
          </cell>
          <cell r="D1700" t="str">
            <v>㈱保健科学研究所</v>
          </cell>
          <cell r="E1700" t="str">
            <v>ホケンカガクケンキュウジョ</v>
          </cell>
          <cell r="G1700">
            <v>14000</v>
          </cell>
          <cell r="H1700" t="str">
            <v>神奈川県</v>
          </cell>
          <cell r="I1700" t="str">
            <v>電子入札システム入札書提出者：代表者　　登記簿上住所：神奈川県横浜市保土ケ谷区神戸町１０６番地</v>
          </cell>
          <cell r="J1700">
            <v>1</v>
          </cell>
          <cell r="K1700">
            <v>1</v>
          </cell>
          <cell r="L1700">
            <v>2</v>
          </cell>
          <cell r="M1700">
            <v>1</v>
          </cell>
          <cell r="N1700">
            <v>1</v>
          </cell>
          <cell r="O1700">
            <v>1</v>
          </cell>
          <cell r="P1700" t="str">
            <v>神奈川県横浜市都筑区早渕２－２－１</v>
          </cell>
          <cell r="Q1700" t="str">
            <v>224-0025</v>
          </cell>
          <cell r="R1700" t="str">
            <v>馬場　直樹</v>
          </cell>
        </row>
        <row r="1701">
          <cell r="A1701">
            <v>2243</v>
          </cell>
          <cell r="B1701" t="str">
            <v>02243-00</v>
          </cell>
          <cell r="C1701" t="str">
            <v>Ａ</v>
          </cell>
          <cell r="D1701" t="str">
            <v>㈲岩国臨床検査センター</v>
          </cell>
          <cell r="E1701" t="str">
            <v>イワクニリンショウケンサセンター</v>
          </cell>
          <cell r="G1701">
            <v>35208</v>
          </cell>
          <cell r="H1701" t="str">
            <v>岩国市</v>
          </cell>
          <cell r="J1701">
            <v>2</v>
          </cell>
          <cell r="K1701">
            <v>1</v>
          </cell>
          <cell r="L1701">
            <v>1</v>
          </cell>
          <cell r="M1701">
            <v>1</v>
          </cell>
          <cell r="N1701">
            <v>1</v>
          </cell>
          <cell r="O1701">
            <v>0</v>
          </cell>
          <cell r="P1701" t="str">
            <v>岩国市今津町一丁目１２番１６号</v>
          </cell>
          <cell r="Q1701" t="str">
            <v>740-0017</v>
          </cell>
          <cell r="R1701" t="str">
            <v>森脇　英二</v>
          </cell>
        </row>
        <row r="1702">
          <cell r="A1702">
            <v>3188</v>
          </cell>
          <cell r="B1702" t="str">
            <v>03188-00</v>
          </cell>
          <cell r="C1702" t="str">
            <v>特Ａ</v>
          </cell>
          <cell r="D1702" t="str">
            <v>㈱岩国駅構内タクシー</v>
          </cell>
          <cell r="E1702" t="str">
            <v>イワクニエキコウナイタクシー</v>
          </cell>
          <cell r="G1702">
            <v>35208</v>
          </cell>
          <cell r="H1702" t="str">
            <v>岩国市</v>
          </cell>
          <cell r="J1702">
            <v>1</v>
          </cell>
          <cell r="K1702">
            <v>1</v>
          </cell>
          <cell r="L1702">
            <v>2</v>
          </cell>
          <cell r="M1702">
            <v>1</v>
          </cell>
          <cell r="N1702">
            <v>1</v>
          </cell>
          <cell r="O1702">
            <v>0</v>
          </cell>
          <cell r="P1702" t="str">
            <v>岩国市室の木町一丁目７番３０号</v>
          </cell>
          <cell r="Q1702" t="str">
            <v>740-0021</v>
          </cell>
          <cell r="R1702" t="str">
            <v>原　真</v>
          </cell>
        </row>
        <row r="1703">
          <cell r="A1703">
            <v>5235</v>
          </cell>
          <cell r="B1703" t="str">
            <v>05235-00</v>
          </cell>
          <cell r="C1703" t="str">
            <v>特Ａ</v>
          </cell>
          <cell r="D1703" t="str">
            <v>㈱カイテック</v>
          </cell>
          <cell r="E1703" t="str">
            <v>カイテック</v>
          </cell>
          <cell r="G1703">
            <v>13000</v>
          </cell>
          <cell r="H1703" t="str">
            <v>東京都</v>
          </cell>
          <cell r="I1703" t="str">
            <v>99-99：健康関連問診業務</v>
          </cell>
          <cell r="J1703">
            <v>1</v>
          </cell>
          <cell r="K1703">
            <v>1</v>
          </cell>
          <cell r="L1703">
            <v>1</v>
          </cell>
          <cell r="M1703">
            <v>2</v>
          </cell>
          <cell r="N1703">
            <v>1</v>
          </cell>
          <cell r="O1703">
            <v>0</v>
          </cell>
          <cell r="P1703" t="str">
            <v>東京都新宿区住吉町１番１５号</v>
          </cell>
          <cell r="Q1703" t="str">
            <v>162-0065</v>
          </cell>
          <cell r="R1703" t="str">
            <v>皆川　芳弘</v>
          </cell>
        </row>
        <row r="1704">
          <cell r="A1704">
            <v>5397</v>
          </cell>
          <cell r="B1704" t="str">
            <v>05397-00</v>
          </cell>
          <cell r="C1704" t="str">
            <v>特Ａ</v>
          </cell>
          <cell r="D1704" t="str">
            <v>(特非)山口せわやきネットワーク</v>
          </cell>
          <cell r="E1704" t="str">
            <v>ヤマグチセワヤキネットワーク</v>
          </cell>
          <cell r="G1704">
            <v>35203</v>
          </cell>
          <cell r="H1704" t="str">
            <v>山口市</v>
          </cell>
          <cell r="I1704" t="str">
            <v>99-99：子どもたちへの支援活動等に係る協力・進行管理など中間支援</v>
          </cell>
          <cell r="J1704">
            <v>1</v>
          </cell>
          <cell r="K1704">
            <v>1</v>
          </cell>
          <cell r="L1704">
            <v>1</v>
          </cell>
          <cell r="M1704">
            <v>1</v>
          </cell>
          <cell r="N1704">
            <v>1</v>
          </cell>
          <cell r="O1704">
            <v>0</v>
          </cell>
          <cell r="P1704" t="str">
            <v>山口市吉敷上東二丁目４番６号</v>
          </cell>
          <cell r="Q1704" t="str">
            <v>753-0818</v>
          </cell>
          <cell r="R1704" t="str">
            <v>児玉　頼幸</v>
          </cell>
        </row>
        <row r="1705">
          <cell r="A1705">
            <v>5553</v>
          </cell>
          <cell r="B1705" t="str">
            <v>05553-00</v>
          </cell>
          <cell r="C1705" t="str">
            <v>特Ａ</v>
          </cell>
          <cell r="D1705" t="str">
            <v>(公財)やまぐち産業振興財団</v>
          </cell>
          <cell r="E1705" t="str">
            <v>ヤマグチサンギョウシンコウザイダン</v>
          </cell>
          <cell r="G1705">
            <v>35203</v>
          </cell>
          <cell r="H1705" t="str">
            <v>山口市</v>
          </cell>
          <cell r="J1705">
            <v>1</v>
          </cell>
          <cell r="K1705">
            <v>1</v>
          </cell>
          <cell r="L1705">
            <v>1</v>
          </cell>
          <cell r="M1705">
            <v>1</v>
          </cell>
          <cell r="N1705">
            <v>1</v>
          </cell>
          <cell r="O1705">
            <v>0</v>
          </cell>
          <cell r="P1705" t="str">
            <v>山口市小郡令和一丁目１番１号</v>
          </cell>
          <cell r="Q1705" t="str">
            <v>754-0041</v>
          </cell>
          <cell r="R1705" t="str">
            <v>山本　謙</v>
          </cell>
        </row>
        <row r="1706">
          <cell r="A1706">
            <v>5559</v>
          </cell>
          <cell r="B1706" t="str">
            <v>05559-00</v>
          </cell>
          <cell r="C1706" t="str">
            <v>特Ａ</v>
          </cell>
          <cell r="D1706" t="str">
            <v>山口空調メンテナンス工業㈱</v>
          </cell>
          <cell r="E1706" t="str">
            <v>ヤマグチクウチョウメンテナンスコウギョウ</v>
          </cell>
          <cell r="G1706">
            <v>35215</v>
          </cell>
          <cell r="H1706" t="str">
            <v>周南市</v>
          </cell>
          <cell r="J1706">
            <v>1</v>
          </cell>
          <cell r="K1706">
            <v>1</v>
          </cell>
          <cell r="L1706">
            <v>1</v>
          </cell>
          <cell r="M1706">
            <v>1</v>
          </cell>
          <cell r="N1706">
            <v>1</v>
          </cell>
          <cell r="O1706">
            <v>0</v>
          </cell>
          <cell r="P1706" t="str">
            <v>周南市大字栗屋字道貫田１５９番地の６</v>
          </cell>
          <cell r="Q1706" t="str">
            <v>745-0802</v>
          </cell>
          <cell r="R1706" t="str">
            <v>花田　敬之</v>
          </cell>
        </row>
        <row r="1707">
          <cell r="A1707">
            <v>6039</v>
          </cell>
          <cell r="B1707" t="str">
            <v>06039-00</v>
          </cell>
          <cell r="C1707" t="str">
            <v>Ａ</v>
          </cell>
          <cell r="D1707" t="str">
            <v>㈱コセイ</v>
          </cell>
          <cell r="E1707" t="str">
            <v>コセイ</v>
          </cell>
          <cell r="G1707">
            <v>35203</v>
          </cell>
          <cell r="H1707" t="str">
            <v>山口市</v>
          </cell>
          <cell r="J1707">
            <v>2</v>
          </cell>
          <cell r="K1707">
            <v>1</v>
          </cell>
          <cell r="L1707">
            <v>1</v>
          </cell>
          <cell r="M1707">
            <v>1</v>
          </cell>
          <cell r="N1707">
            <v>1</v>
          </cell>
          <cell r="O1707">
            <v>1</v>
          </cell>
          <cell r="P1707" t="str">
            <v>山口市小郡船倉町３番１７号</v>
          </cell>
          <cell r="Q1707" t="str">
            <v>754-0012</v>
          </cell>
          <cell r="R1707" t="str">
            <v>谷﨑　吉宏</v>
          </cell>
        </row>
        <row r="1708">
          <cell r="A1708">
            <v>6179</v>
          </cell>
          <cell r="B1708" t="str">
            <v>06179-00</v>
          </cell>
          <cell r="C1708" t="str">
            <v>Ｂ</v>
          </cell>
          <cell r="D1708" t="str">
            <v>㈱３ｉｎ</v>
          </cell>
          <cell r="E1708" t="str">
            <v>サンイン</v>
          </cell>
          <cell r="G1708">
            <v>35211</v>
          </cell>
          <cell r="H1708" t="str">
            <v>長門市</v>
          </cell>
          <cell r="I1708" t="str">
            <v>電子入札システム入札書提出者：代表者</v>
          </cell>
          <cell r="J1708">
            <v>3</v>
          </cell>
          <cell r="K1708">
            <v>1</v>
          </cell>
          <cell r="L1708">
            <v>2</v>
          </cell>
          <cell r="M1708">
            <v>1</v>
          </cell>
          <cell r="N1708">
            <v>1</v>
          </cell>
          <cell r="O1708">
            <v>0</v>
          </cell>
          <cell r="P1708" t="str">
            <v>長門市東深川１４１２番地２</v>
          </cell>
          <cell r="Q1708" t="str">
            <v>759-4101</v>
          </cell>
          <cell r="R1708" t="str">
            <v>岩本　隆行</v>
          </cell>
        </row>
        <row r="1709">
          <cell r="A1709">
            <v>6204</v>
          </cell>
          <cell r="B1709" t="str">
            <v>06204-00</v>
          </cell>
          <cell r="C1709" t="str">
            <v>特Ａ</v>
          </cell>
          <cell r="D1709" t="str">
            <v>クラシノ㈱</v>
          </cell>
          <cell r="E1709" t="str">
            <v>クラシノ</v>
          </cell>
          <cell r="G1709">
            <v>34000</v>
          </cell>
          <cell r="H1709" t="str">
            <v>広島県</v>
          </cell>
          <cell r="J1709">
            <v>1</v>
          </cell>
          <cell r="K1709">
            <v>1</v>
          </cell>
          <cell r="L1709">
            <v>1</v>
          </cell>
          <cell r="M1709">
            <v>1</v>
          </cell>
          <cell r="N1709">
            <v>1</v>
          </cell>
          <cell r="O1709">
            <v>1</v>
          </cell>
          <cell r="P1709" t="str">
            <v>広島県広島市南区京橋町２番２８－３０１号</v>
          </cell>
          <cell r="Q1709" t="str">
            <v>732-0828</v>
          </cell>
          <cell r="R1709" t="str">
            <v>芝田　潤</v>
          </cell>
        </row>
        <row r="1710">
          <cell r="A1710">
            <v>6488</v>
          </cell>
          <cell r="B1710" t="str">
            <v>06488-00</v>
          </cell>
          <cell r="C1710" t="str">
            <v>特Ａ</v>
          </cell>
          <cell r="D1710" t="str">
            <v>シンフォニアエンジニアリング㈱</v>
          </cell>
          <cell r="E1710" t="str">
            <v>シンフォニアエンジニアリング</v>
          </cell>
          <cell r="G1710">
            <v>24000</v>
          </cell>
          <cell r="H1710" t="str">
            <v>三重県</v>
          </cell>
          <cell r="I1710" t="str">
            <v>電子入札システム入札書提出者：代理人１　物品その他：電気機械器具の製造販売</v>
          </cell>
          <cell r="J1710">
            <v>1</v>
          </cell>
          <cell r="K1710">
            <v>1</v>
          </cell>
          <cell r="L1710">
            <v>2</v>
          </cell>
          <cell r="M1710">
            <v>2</v>
          </cell>
          <cell r="N1710">
            <v>1</v>
          </cell>
          <cell r="O1710">
            <v>1</v>
          </cell>
          <cell r="P1710" t="str">
            <v>三重県伊勢市竹ケ鼻町９９番地９６</v>
          </cell>
          <cell r="Q1710" t="str">
            <v>516-8553</v>
          </cell>
          <cell r="R1710" t="str">
            <v>永井　博幸</v>
          </cell>
        </row>
        <row r="1711">
          <cell r="A1711">
            <v>6596</v>
          </cell>
          <cell r="B1711" t="str">
            <v>06596-00</v>
          </cell>
          <cell r="C1711" t="str">
            <v>特Ａ</v>
          </cell>
          <cell r="D1711" t="str">
            <v>東芝テック㈱</v>
          </cell>
          <cell r="E1711" t="str">
            <v>トウシバテック</v>
          </cell>
          <cell r="G1711">
            <v>13000</v>
          </cell>
          <cell r="H1711" t="str">
            <v>東京都</v>
          </cell>
          <cell r="J1711">
            <v>1</v>
          </cell>
          <cell r="K1711">
            <v>1</v>
          </cell>
          <cell r="L1711">
            <v>1</v>
          </cell>
          <cell r="M1711">
            <v>1</v>
          </cell>
          <cell r="N1711">
            <v>1</v>
          </cell>
          <cell r="O1711">
            <v>1</v>
          </cell>
          <cell r="P1711" t="str">
            <v>東京都品川区大崎一丁目１１番１号</v>
          </cell>
          <cell r="Q1711" t="str">
            <v>141-8562</v>
          </cell>
          <cell r="R1711" t="str">
            <v>錦織　弘信</v>
          </cell>
        </row>
        <row r="1712">
          <cell r="A1712">
            <v>6599</v>
          </cell>
          <cell r="B1712" t="str">
            <v>06599-00</v>
          </cell>
          <cell r="C1712" t="str">
            <v>特Ａ</v>
          </cell>
          <cell r="D1712" t="str">
            <v>ＳＢペイメントサービス㈱</v>
          </cell>
          <cell r="E1712" t="str">
            <v>エスビーペイメントサービス</v>
          </cell>
          <cell r="G1712">
            <v>13000</v>
          </cell>
          <cell r="H1712" t="str">
            <v>東京都</v>
          </cell>
          <cell r="I1712" t="str">
            <v>電子入札システム入札書提出者：代表者　　99-99：決済サービス等</v>
          </cell>
          <cell r="J1712">
            <v>1</v>
          </cell>
          <cell r="K1712">
            <v>1</v>
          </cell>
          <cell r="L1712">
            <v>2</v>
          </cell>
          <cell r="M1712">
            <v>2</v>
          </cell>
          <cell r="N1712">
            <v>1</v>
          </cell>
          <cell r="O1712">
            <v>0</v>
          </cell>
          <cell r="P1712" t="str">
            <v>東京都港区海岸一丁目７番１号</v>
          </cell>
          <cell r="Q1712" t="str">
            <v>105-7529</v>
          </cell>
          <cell r="R1712" t="str">
            <v>堀田　智宣</v>
          </cell>
        </row>
        <row r="1713">
          <cell r="A1713">
            <v>6600</v>
          </cell>
          <cell r="B1713" t="str">
            <v>06600-00</v>
          </cell>
          <cell r="C1713" t="str">
            <v>特Ａ</v>
          </cell>
          <cell r="D1713" t="str">
            <v>㈱エム・ピー・ソリューション</v>
          </cell>
          <cell r="E1713" t="str">
            <v>エムピーソリューション</v>
          </cell>
          <cell r="G1713">
            <v>13000</v>
          </cell>
          <cell r="H1713" t="str">
            <v>東京都</v>
          </cell>
          <cell r="I1713" t="str">
            <v>電子入札システム入札書提出者：代表者　　業99-99：指定納付受託、決済代行</v>
          </cell>
          <cell r="J1713">
            <v>1</v>
          </cell>
          <cell r="K1713">
            <v>1</v>
          </cell>
          <cell r="L1713">
            <v>2</v>
          </cell>
          <cell r="M1713">
            <v>2</v>
          </cell>
          <cell r="N1713">
            <v>1</v>
          </cell>
          <cell r="O1713">
            <v>0</v>
          </cell>
          <cell r="P1713" t="str">
            <v>東京都港区虎ノ門二丁目１０番４号　オークラプレステージタワー８階</v>
          </cell>
          <cell r="Q1713" t="str">
            <v>105-0001</v>
          </cell>
          <cell r="R1713" t="str">
            <v>佐藤　栄治</v>
          </cell>
        </row>
        <row r="1714">
          <cell r="A1714">
            <v>6781</v>
          </cell>
          <cell r="B1714" t="str">
            <v>06781-00</v>
          </cell>
          <cell r="C1714" t="str">
            <v>Ｂ</v>
          </cell>
          <cell r="D1714" t="str">
            <v>㈱Ｌｉｎｋ　Ｐｌｕｓ</v>
          </cell>
          <cell r="E1714" t="str">
            <v>リンクプラス</v>
          </cell>
          <cell r="G1714">
            <v>35215</v>
          </cell>
          <cell r="H1714" t="str">
            <v>周南市</v>
          </cell>
          <cell r="I1714" t="str">
            <v>電子入札システム入札書提出者：代表者</v>
          </cell>
          <cell r="J1714">
            <v>3</v>
          </cell>
          <cell r="K1714">
            <v>1</v>
          </cell>
          <cell r="L1714">
            <v>2</v>
          </cell>
          <cell r="M1714">
            <v>1</v>
          </cell>
          <cell r="N1714">
            <v>1</v>
          </cell>
          <cell r="O1714">
            <v>0</v>
          </cell>
          <cell r="P1714" t="str">
            <v>周南市代々木通一丁目１０番地　代々木ビル２Ｆ</v>
          </cell>
          <cell r="Q1714" t="str">
            <v>745-0073</v>
          </cell>
          <cell r="R1714" t="str">
            <v>水津　知江（竹島　知江）</v>
          </cell>
        </row>
        <row r="1716">
          <cell r="A1716">
            <v>499</v>
          </cell>
          <cell r="B1716" t="str">
            <v>00499-00</v>
          </cell>
          <cell r="C1716" t="str">
            <v>Ｂ</v>
          </cell>
          <cell r="D1716" t="str">
            <v>協和環境㈲</v>
          </cell>
          <cell r="E1716" t="str">
            <v>キョウワカンキョウ</v>
          </cell>
          <cell r="G1716">
            <v>35201</v>
          </cell>
          <cell r="H1716" t="str">
            <v>下関市</v>
          </cell>
          <cell r="J1716">
            <v>3</v>
          </cell>
          <cell r="K1716">
            <v>1</v>
          </cell>
          <cell r="L1716">
            <v>1</v>
          </cell>
          <cell r="M1716">
            <v>1</v>
          </cell>
          <cell r="N1716">
            <v>1</v>
          </cell>
          <cell r="O1716">
            <v>0</v>
          </cell>
          <cell r="P1716" t="str">
            <v>下関市金比羅町３７番５号</v>
          </cell>
          <cell r="Q1716" t="str">
            <v>750-0058</v>
          </cell>
          <cell r="R1716" t="str">
            <v>脇木　守臣</v>
          </cell>
        </row>
        <row r="1717">
          <cell r="A1717">
            <v>629</v>
          </cell>
          <cell r="B1717" t="str">
            <v>00629-00</v>
          </cell>
          <cell r="C1717" t="str">
            <v>特Ａ</v>
          </cell>
          <cell r="D1717" t="str">
            <v>小林クリエイト㈱</v>
          </cell>
          <cell r="E1717" t="str">
            <v>コバヤシクリエイト</v>
          </cell>
          <cell r="G1717">
            <v>23000</v>
          </cell>
          <cell r="H1717" t="str">
            <v>愛知県</v>
          </cell>
          <cell r="I1717" t="str">
            <v>業06-99：プリント代行（帳票及びカード）・封入封緘・シーリング・発送代行</v>
          </cell>
          <cell r="J1717">
            <v>1</v>
          </cell>
          <cell r="K1717">
            <v>1</v>
          </cell>
          <cell r="L1717">
            <v>1</v>
          </cell>
          <cell r="M1717">
            <v>2</v>
          </cell>
          <cell r="N1717">
            <v>1</v>
          </cell>
          <cell r="O1717">
            <v>2</v>
          </cell>
          <cell r="P1717" t="str">
            <v>愛知県刈谷市小垣江町北高根１１５番地</v>
          </cell>
          <cell r="Q1717" t="str">
            <v>448-8656</v>
          </cell>
          <cell r="R1717" t="str">
            <v>小林　友也</v>
          </cell>
        </row>
        <row r="1718">
          <cell r="A1718">
            <v>1058</v>
          </cell>
          <cell r="B1718" t="str">
            <v>01058-00</v>
          </cell>
          <cell r="C1718" t="str">
            <v>特Ａ</v>
          </cell>
          <cell r="D1718" t="str">
            <v>高砂熱学工業㈱</v>
          </cell>
          <cell r="E1718" t="str">
            <v>タカサゴネツガクコウギョウ</v>
          </cell>
          <cell r="G1718">
            <v>13000</v>
          </cell>
          <cell r="H1718" t="str">
            <v>東京都</v>
          </cell>
          <cell r="J1718">
            <v>1</v>
          </cell>
          <cell r="K1718">
            <v>1</v>
          </cell>
          <cell r="L1718">
            <v>2</v>
          </cell>
          <cell r="M1718">
            <v>2</v>
          </cell>
          <cell r="N1718">
            <v>1</v>
          </cell>
          <cell r="O1718">
            <v>1</v>
          </cell>
          <cell r="P1718" t="str">
            <v>東京都新宿区新宿六丁目２７番３０号</v>
          </cell>
          <cell r="Q1718" t="str">
            <v>160-0022</v>
          </cell>
          <cell r="R1718" t="str">
            <v>小島　和人</v>
          </cell>
        </row>
        <row r="1719">
          <cell r="A1719">
            <v>1292</v>
          </cell>
          <cell r="B1719" t="str">
            <v>01292-00</v>
          </cell>
          <cell r="C1719" t="str">
            <v>特Ａ</v>
          </cell>
          <cell r="D1719" t="str">
            <v>豊田鋼機㈱</v>
          </cell>
          <cell r="E1719" t="str">
            <v>トヨタコウキ</v>
          </cell>
          <cell r="G1719">
            <v>35204</v>
          </cell>
          <cell r="H1719" t="str">
            <v>萩市</v>
          </cell>
          <cell r="I1719" t="str">
            <v>15-17：トイレットペーパー、ペーパータオル、テッシュ</v>
          </cell>
          <cell r="J1719">
            <v>1</v>
          </cell>
          <cell r="K1719">
            <v>1</v>
          </cell>
          <cell r="L1719">
            <v>1</v>
          </cell>
          <cell r="M1719">
            <v>1</v>
          </cell>
          <cell r="N1719">
            <v>1</v>
          </cell>
          <cell r="O1719">
            <v>1</v>
          </cell>
          <cell r="P1719" t="str">
            <v>萩市大字椿東２８８４番地の１</v>
          </cell>
          <cell r="Q1719" t="str">
            <v>758-0011</v>
          </cell>
          <cell r="R1719" t="str">
            <v>豊田　善隆</v>
          </cell>
        </row>
        <row r="1720">
          <cell r="A1720">
            <v>2212</v>
          </cell>
          <cell r="B1720" t="str">
            <v>02212-00</v>
          </cell>
          <cell r="C1720" t="str">
            <v>特Ａ</v>
          </cell>
          <cell r="D1720" t="str">
            <v>㈱サンタイ</v>
          </cell>
          <cell r="E1720" t="str">
            <v>サンタイ</v>
          </cell>
          <cell r="G1720">
            <v>35203</v>
          </cell>
          <cell r="H1720" t="str">
            <v>山口市</v>
          </cell>
          <cell r="J1720">
            <v>1</v>
          </cell>
          <cell r="K1720">
            <v>1</v>
          </cell>
          <cell r="L1720">
            <v>1</v>
          </cell>
          <cell r="M1720">
            <v>1</v>
          </cell>
          <cell r="N1720">
            <v>1</v>
          </cell>
          <cell r="O1720">
            <v>0</v>
          </cell>
          <cell r="P1720" t="str">
            <v>山口市小郡本町一丁目２番３５号</v>
          </cell>
          <cell r="Q1720" t="str">
            <v>754-0073</v>
          </cell>
          <cell r="R1720" t="str">
            <v>寳迫　弥生</v>
          </cell>
        </row>
        <row r="1721">
          <cell r="A1721">
            <v>3957</v>
          </cell>
          <cell r="B1721" t="str">
            <v>03957-00</v>
          </cell>
          <cell r="C1721" t="str">
            <v>特Ａ</v>
          </cell>
          <cell r="D1721" t="str">
            <v>㈱日展</v>
          </cell>
          <cell r="E1721" t="str">
            <v>ニッテン</v>
          </cell>
          <cell r="G1721">
            <v>27000</v>
          </cell>
          <cell r="H1721" t="str">
            <v>大阪府</v>
          </cell>
          <cell r="I1721" t="str">
            <v>電子入札システム入札書提出者：代表者</v>
          </cell>
          <cell r="J1721">
            <v>1</v>
          </cell>
          <cell r="K1721">
            <v>1</v>
          </cell>
          <cell r="L1721">
            <v>2</v>
          </cell>
          <cell r="M1721">
            <v>2</v>
          </cell>
          <cell r="N1721">
            <v>1</v>
          </cell>
          <cell r="O1721">
            <v>0</v>
          </cell>
          <cell r="P1721" t="str">
            <v>大阪府大阪市北区万歳町３番７号</v>
          </cell>
          <cell r="Q1721" t="str">
            <v>530-0028</v>
          </cell>
          <cell r="R1721" t="str">
            <v>田加井　徹</v>
          </cell>
        </row>
        <row r="1722">
          <cell r="A1722">
            <v>4154</v>
          </cell>
          <cell r="B1722" t="str">
            <v>04154-00</v>
          </cell>
          <cell r="C1722" t="str">
            <v>特Ａ</v>
          </cell>
          <cell r="D1722" t="str">
            <v>(一財)医療情報健康財団</v>
          </cell>
          <cell r="E1722" t="str">
            <v>イリョウジョウホウケンコウザイダン</v>
          </cell>
          <cell r="G1722">
            <v>40000</v>
          </cell>
          <cell r="H1722" t="str">
            <v>福岡県</v>
          </cell>
          <cell r="J1722">
            <v>1</v>
          </cell>
          <cell r="K1722">
            <v>1</v>
          </cell>
          <cell r="L1722">
            <v>1</v>
          </cell>
          <cell r="M1722">
            <v>1</v>
          </cell>
          <cell r="N1722">
            <v>1</v>
          </cell>
          <cell r="O1722">
            <v>3</v>
          </cell>
          <cell r="P1722" t="str">
            <v>福岡県福岡市博多区店屋町４－１５</v>
          </cell>
          <cell r="Q1722" t="str">
            <v>812-0025</v>
          </cell>
          <cell r="R1722" t="str">
            <v>石川　潔</v>
          </cell>
        </row>
        <row r="1723">
          <cell r="A1723">
            <v>4557</v>
          </cell>
          <cell r="B1723" t="str">
            <v>04557-00</v>
          </cell>
          <cell r="C1723" t="str">
            <v>特Ａ</v>
          </cell>
          <cell r="D1723" t="str">
            <v>㈱小林設備</v>
          </cell>
          <cell r="E1723" t="str">
            <v>コバヤシセツビ</v>
          </cell>
          <cell r="G1723">
            <v>35201</v>
          </cell>
          <cell r="H1723" t="str">
            <v>下関市</v>
          </cell>
          <cell r="J1723">
            <v>1</v>
          </cell>
          <cell r="K1723">
            <v>1</v>
          </cell>
          <cell r="L1723">
            <v>2</v>
          </cell>
          <cell r="M1723">
            <v>1</v>
          </cell>
          <cell r="N1723">
            <v>1</v>
          </cell>
          <cell r="O1723">
            <v>0</v>
          </cell>
          <cell r="P1723" t="str">
            <v>下関市三河町１２番１２号</v>
          </cell>
          <cell r="Q1723" t="str">
            <v>751-0821</v>
          </cell>
          <cell r="R1723" t="str">
            <v>小林　智亜紀</v>
          </cell>
        </row>
        <row r="1724">
          <cell r="A1724">
            <v>4958</v>
          </cell>
          <cell r="B1724" t="str">
            <v>04958-00</v>
          </cell>
          <cell r="C1724" t="str">
            <v>Ａ</v>
          </cell>
          <cell r="D1724" t="str">
            <v>式祭リース㈱</v>
          </cell>
          <cell r="E1724" t="str">
            <v>シキサイリース</v>
          </cell>
          <cell r="G1724">
            <v>35203</v>
          </cell>
          <cell r="H1724" t="str">
            <v>山口市</v>
          </cell>
          <cell r="I1724" t="str">
            <v>物品その他：テント、テーブル、パイプ椅子</v>
          </cell>
          <cell r="J1724">
            <v>2</v>
          </cell>
          <cell r="K1724">
            <v>1</v>
          </cell>
          <cell r="L1724">
            <v>2</v>
          </cell>
          <cell r="M1724">
            <v>1</v>
          </cell>
          <cell r="N1724">
            <v>1</v>
          </cell>
          <cell r="O1724">
            <v>0</v>
          </cell>
          <cell r="P1724" t="str">
            <v>山口市大内問田三丁目２７番２０号</v>
          </cell>
          <cell r="Q1724" t="str">
            <v>753-0241</v>
          </cell>
          <cell r="R1724" t="str">
            <v>西　隆之</v>
          </cell>
        </row>
        <row r="1725">
          <cell r="A1725">
            <v>5560</v>
          </cell>
          <cell r="B1725" t="str">
            <v>05560-00</v>
          </cell>
          <cell r="C1725" t="str">
            <v>特Ａ</v>
          </cell>
          <cell r="D1725" t="str">
            <v>㈱ユキテクノ</v>
          </cell>
          <cell r="E1725" t="str">
            <v>ユキテクノ</v>
          </cell>
          <cell r="G1725">
            <v>35201</v>
          </cell>
          <cell r="H1725" t="str">
            <v>下関市</v>
          </cell>
          <cell r="I1725" t="str">
            <v>電子入札システム入札書提出者：代表者</v>
          </cell>
          <cell r="J1725">
            <v>1</v>
          </cell>
          <cell r="K1725">
            <v>1</v>
          </cell>
          <cell r="L1725">
            <v>2</v>
          </cell>
          <cell r="M1725">
            <v>1</v>
          </cell>
          <cell r="N1725">
            <v>1</v>
          </cell>
          <cell r="O1725">
            <v>0</v>
          </cell>
          <cell r="P1725" t="str">
            <v>下関市彦島弟子待町三丁目１番７号</v>
          </cell>
          <cell r="Q1725" t="str">
            <v>750-0076</v>
          </cell>
          <cell r="R1725" t="str">
            <v>行天　敬博</v>
          </cell>
        </row>
        <row r="1726">
          <cell r="A1726">
            <v>6246</v>
          </cell>
          <cell r="B1726" t="str">
            <v>06246-00</v>
          </cell>
          <cell r="C1726" t="str">
            <v>特Ａ</v>
          </cell>
          <cell r="D1726" t="str">
            <v>ＷｏｒｋＷａｙ㈱</v>
          </cell>
          <cell r="E1726" t="str">
            <v>ワークウェイ</v>
          </cell>
          <cell r="G1726">
            <v>13000</v>
          </cell>
          <cell r="H1726" t="str">
            <v>東京都</v>
          </cell>
          <cell r="I1726" t="str">
            <v>電子入札システム入札書提出者：代表者　　委託その他：メンタルヘルス相談</v>
          </cell>
          <cell r="J1726">
            <v>1</v>
          </cell>
          <cell r="K1726">
            <v>1</v>
          </cell>
          <cell r="L1726">
            <v>2</v>
          </cell>
          <cell r="M1726">
            <v>2</v>
          </cell>
          <cell r="N1726">
            <v>1</v>
          </cell>
          <cell r="O1726">
            <v>0</v>
          </cell>
          <cell r="P1726" t="str">
            <v>東京都渋谷区千駄ヶ谷一丁目７－８</v>
          </cell>
          <cell r="Q1726" t="str">
            <v>151-0051</v>
          </cell>
          <cell r="R1726" t="str">
            <v>花田　真也</v>
          </cell>
        </row>
        <row r="1727">
          <cell r="A1727">
            <v>6401</v>
          </cell>
          <cell r="B1727" t="str">
            <v>06401-00</v>
          </cell>
          <cell r="C1727" t="str">
            <v>特Ａ</v>
          </cell>
          <cell r="D1727" t="str">
            <v>アクセンチュア㈱</v>
          </cell>
          <cell r="E1727" t="str">
            <v>アクセンチュア</v>
          </cell>
          <cell r="G1727">
            <v>13000</v>
          </cell>
          <cell r="H1727" t="str">
            <v>東京都</v>
          </cell>
          <cell r="J1727">
            <v>1</v>
          </cell>
          <cell r="K1727">
            <v>1</v>
          </cell>
          <cell r="L1727">
            <v>2</v>
          </cell>
          <cell r="M1727">
            <v>2</v>
          </cell>
          <cell r="N1727">
            <v>1</v>
          </cell>
          <cell r="O1727">
            <v>0</v>
          </cell>
          <cell r="P1727" t="str">
            <v>東京都港区赤坂一丁目８番１号</v>
          </cell>
          <cell r="Q1727" t="str">
            <v>107-8672</v>
          </cell>
          <cell r="R1727" t="str">
            <v>濱岡　大</v>
          </cell>
        </row>
        <row r="1728">
          <cell r="A1728">
            <v>6433</v>
          </cell>
          <cell r="B1728" t="str">
            <v>06433-00</v>
          </cell>
          <cell r="C1728" t="str">
            <v>特Ａ</v>
          </cell>
          <cell r="D1728" t="str">
            <v>ｔｒａｎｓｃｏｓｍｏｓｏｎｌｉｎｅｃｏｍｍｕｎｉｃａｔｉｏｎｓ㈱</v>
          </cell>
          <cell r="E1728" t="str">
            <v>トランスコスモスオンラインコミュニケーションズ</v>
          </cell>
          <cell r="G1728">
            <v>13000</v>
          </cell>
          <cell r="H1728" t="str">
            <v>東京都</v>
          </cell>
          <cell r="I1728" t="str">
            <v>電子入札システム入札書提出者：代表者</v>
          </cell>
          <cell r="J1728">
            <v>1</v>
          </cell>
          <cell r="K1728">
            <v>1</v>
          </cell>
          <cell r="L1728">
            <v>2</v>
          </cell>
          <cell r="M1728">
            <v>2</v>
          </cell>
          <cell r="N1728">
            <v>1</v>
          </cell>
          <cell r="O1728">
            <v>0</v>
          </cell>
          <cell r="P1728" t="str">
            <v>東京都豊島区東池袋三丁目１番１号</v>
          </cell>
          <cell r="Q1728" t="str">
            <v>170-6015</v>
          </cell>
          <cell r="R1728" t="str">
            <v>貝塚　洋</v>
          </cell>
        </row>
        <row r="1729">
          <cell r="A1729">
            <v>6783</v>
          </cell>
          <cell r="B1729" t="str">
            <v>06783-00</v>
          </cell>
          <cell r="C1729" t="str">
            <v>特Ａ</v>
          </cell>
          <cell r="D1729" t="str">
            <v>㈱環境開発公社</v>
          </cell>
          <cell r="E1729" t="str">
            <v>カンキョウカイハツコウシャ</v>
          </cell>
          <cell r="G1729">
            <v>34000</v>
          </cell>
          <cell r="H1729" t="str">
            <v>広島県</v>
          </cell>
          <cell r="I1729" t="str">
            <v>02-99：リサイクル処分</v>
          </cell>
          <cell r="J1729">
            <v>1</v>
          </cell>
          <cell r="K1729">
            <v>1</v>
          </cell>
          <cell r="L1729">
            <v>1</v>
          </cell>
          <cell r="M1729">
            <v>2</v>
          </cell>
          <cell r="N1729">
            <v>1</v>
          </cell>
          <cell r="O1729">
            <v>0</v>
          </cell>
          <cell r="P1729" t="str">
            <v>広島県広島市西区南観音六丁目１２番２１号</v>
          </cell>
          <cell r="Q1729" t="str">
            <v>733-0035</v>
          </cell>
          <cell r="R1729" t="str">
            <v>栗本　貴志</v>
          </cell>
        </row>
        <row r="1730">
          <cell r="A1730">
            <v>6784</v>
          </cell>
          <cell r="B1730" t="str">
            <v>06784-00</v>
          </cell>
          <cell r="C1730" t="str">
            <v>Ａ</v>
          </cell>
          <cell r="D1730" t="str">
            <v>㈲綜合サービス</v>
          </cell>
          <cell r="E1730" t="str">
            <v>ソウゴウサービス</v>
          </cell>
          <cell r="G1730">
            <v>35203</v>
          </cell>
          <cell r="H1730" t="str">
            <v>山口市</v>
          </cell>
          <cell r="J1730">
            <v>2</v>
          </cell>
          <cell r="K1730">
            <v>1</v>
          </cell>
          <cell r="L1730">
            <v>1</v>
          </cell>
          <cell r="M1730">
            <v>1</v>
          </cell>
          <cell r="N1730">
            <v>1</v>
          </cell>
          <cell r="O1730">
            <v>2</v>
          </cell>
          <cell r="P1730" t="str">
            <v>山口市黒川４８番地</v>
          </cell>
          <cell r="Q1730" t="str">
            <v>753-0851</v>
          </cell>
          <cell r="R1730" t="str">
            <v>関谷　諒</v>
          </cell>
        </row>
        <row r="1731">
          <cell r="A1731">
            <v>6786</v>
          </cell>
          <cell r="B1731" t="str">
            <v>06786-00</v>
          </cell>
          <cell r="C1731" t="str">
            <v>特Ａ</v>
          </cell>
          <cell r="D1731" t="str">
            <v>㈱ベネッセホールディングス</v>
          </cell>
          <cell r="E1731" t="str">
            <v>ベネッセホールディングス</v>
          </cell>
          <cell r="G1731">
            <v>33000</v>
          </cell>
          <cell r="H1731" t="str">
            <v>岡山県</v>
          </cell>
          <cell r="I1731" t="str">
            <v>電子入札システム入札書提出者：代理人１　物品その他：手帳の制作・販売　委託その他：学校向けＩＣＴ教育サポート</v>
          </cell>
          <cell r="J1731">
            <v>1</v>
          </cell>
          <cell r="K1731">
            <v>1</v>
          </cell>
          <cell r="L1731">
            <v>2</v>
          </cell>
          <cell r="M1731">
            <v>2</v>
          </cell>
          <cell r="N1731">
            <v>1</v>
          </cell>
          <cell r="O1731">
            <v>1</v>
          </cell>
          <cell r="P1731" t="str">
            <v>岡山県岡山市北区南方三丁目７番１７号</v>
          </cell>
          <cell r="Q1731" t="str">
            <v>700-0807</v>
          </cell>
          <cell r="R1731" t="str">
            <v>岩瀬　大輔</v>
          </cell>
        </row>
        <row r="1732">
          <cell r="A1732">
            <v>6787</v>
          </cell>
          <cell r="B1732" t="str">
            <v>06787-00</v>
          </cell>
          <cell r="C1732" t="str">
            <v>特Ａ</v>
          </cell>
          <cell r="D1732" t="str">
            <v>日鉄ソリューションズ㈱</v>
          </cell>
          <cell r="E1732" t="str">
            <v>ニッテツソリューションズ</v>
          </cell>
          <cell r="G1732">
            <v>13000</v>
          </cell>
          <cell r="H1732" t="str">
            <v>東京都</v>
          </cell>
          <cell r="I1732" t="str">
            <v>電子入札システム入札書提出者：代理人１</v>
          </cell>
          <cell r="J1732">
            <v>1</v>
          </cell>
          <cell r="K1732">
            <v>1</v>
          </cell>
          <cell r="L1732">
            <v>2</v>
          </cell>
          <cell r="M1732">
            <v>2</v>
          </cell>
          <cell r="N1732">
            <v>1</v>
          </cell>
          <cell r="O1732">
            <v>1</v>
          </cell>
          <cell r="P1732" t="str">
            <v>東京都港区虎ノ門一丁目１７番１号</v>
          </cell>
          <cell r="Q1732" t="str">
            <v>105-6417</v>
          </cell>
          <cell r="R1732" t="str">
            <v>玉置　和彦</v>
          </cell>
        </row>
        <row r="1733">
          <cell r="A1733">
            <v>6788</v>
          </cell>
          <cell r="B1733" t="str">
            <v>06788-00</v>
          </cell>
          <cell r="C1733" t="str">
            <v>Ｂ</v>
          </cell>
          <cell r="D1733" t="str">
            <v>ビーエックス㈱</v>
          </cell>
          <cell r="E1733" t="str">
            <v>ビーエックス</v>
          </cell>
          <cell r="G1733">
            <v>35203</v>
          </cell>
          <cell r="H1733" t="str">
            <v>山口市</v>
          </cell>
          <cell r="I1733" t="str">
            <v>電子入札システム入札書提出者：代表者</v>
          </cell>
          <cell r="J1733">
            <v>3</v>
          </cell>
          <cell r="K1733">
            <v>1</v>
          </cell>
          <cell r="L1733">
            <v>2</v>
          </cell>
          <cell r="M1733">
            <v>1</v>
          </cell>
          <cell r="N1733">
            <v>1</v>
          </cell>
          <cell r="O1733">
            <v>0</v>
          </cell>
          <cell r="P1733" t="str">
            <v>山口市中園町４番４６号</v>
          </cell>
          <cell r="Q1733" t="str">
            <v>753-0075</v>
          </cell>
          <cell r="R1733" t="str">
            <v>小泉　翔吾</v>
          </cell>
        </row>
        <row r="1734">
          <cell r="A1734">
            <v>6789</v>
          </cell>
          <cell r="B1734" t="str">
            <v>06789-00</v>
          </cell>
          <cell r="C1734" t="str">
            <v>特Ａ</v>
          </cell>
          <cell r="D1734" t="str">
            <v>ＡＩＧ損害保険㈱</v>
          </cell>
          <cell r="E1734" t="str">
            <v>エイアイジーソンガイホケン</v>
          </cell>
          <cell r="G1734">
            <v>13000</v>
          </cell>
          <cell r="H1734" t="str">
            <v>東京都</v>
          </cell>
          <cell r="I1734" t="str">
            <v>電子入札システム入札書提出者：代理人１</v>
          </cell>
          <cell r="J1734">
            <v>1</v>
          </cell>
          <cell r="K1734">
            <v>1</v>
          </cell>
          <cell r="L1734">
            <v>2</v>
          </cell>
          <cell r="M1734">
            <v>1</v>
          </cell>
          <cell r="N1734">
            <v>1</v>
          </cell>
          <cell r="O1734">
            <v>2</v>
          </cell>
          <cell r="P1734" t="str">
            <v>東京都港区麻布台一丁目３番１号</v>
          </cell>
          <cell r="Q1734" t="str">
            <v>106-0041</v>
          </cell>
          <cell r="R1734" t="str">
            <v>ジェームス・ナッシュ</v>
          </cell>
        </row>
        <row r="1735">
          <cell r="A1735">
            <v>6790</v>
          </cell>
          <cell r="B1735" t="str">
            <v>06790-00</v>
          </cell>
          <cell r="C1735" t="str">
            <v>特Ａ</v>
          </cell>
          <cell r="D1735" t="str">
            <v>㈱エディット</v>
          </cell>
          <cell r="E1735" t="str">
            <v>エディット</v>
          </cell>
          <cell r="G1735">
            <v>40000</v>
          </cell>
          <cell r="H1735" t="str">
            <v>福岡県</v>
          </cell>
          <cell r="I1735" t="str">
            <v>電子入札システム入札書提出者：代表者　　委託その他：地質・地質構造調査、環境調査</v>
          </cell>
          <cell r="J1735">
            <v>1</v>
          </cell>
          <cell r="K1735">
            <v>1</v>
          </cell>
          <cell r="L1735">
            <v>2</v>
          </cell>
          <cell r="M1735">
            <v>2</v>
          </cell>
          <cell r="N1735">
            <v>1</v>
          </cell>
          <cell r="O1735">
            <v>0</v>
          </cell>
          <cell r="P1735" t="str">
            <v>福岡県福岡市中央区天神四丁目２番２０号天神幸ビル８階</v>
          </cell>
          <cell r="Q1735" t="str">
            <v>810-0001</v>
          </cell>
          <cell r="R1735" t="str">
            <v>藤野敏雄</v>
          </cell>
        </row>
        <row r="1736">
          <cell r="A1736">
            <v>6791</v>
          </cell>
          <cell r="B1736" t="str">
            <v>06791-00</v>
          </cell>
          <cell r="C1736" t="str">
            <v>特Ａ</v>
          </cell>
          <cell r="D1736" t="str">
            <v>ペパコミ㈱</v>
          </cell>
          <cell r="E1736" t="str">
            <v>ペパコミ</v>
          </cell>
          <cell r="G1736">
            <v>13000</v>
          </cell>
          <cell r="H1736" t="str">
            <v>東京都</v>
          </cell>
          <cell r="I1736" t="str">
            <v>電子入札システム入札書提出者：代表者</v>
          </cell>
          <cell r="J1736">
            <v>1</v>
          </cell>
          <cell r="K1736">
            <v>1</v>
          </cell>
          <cell r="L1736">
            <v>2</v>
          </cell>
          <cell r="M1736">
            <v>2</v>
          </cell>
          <cell r="N1736">
            <v>1</v>
          </cell>
          <cell r="O1736">
            <v>0</v>
          </cell>
          <cell r="P1736" t="str">
            <v>東京都新宿区若松町１６番１１号　ＡＲＫ　ＰＩＣＣＩＯＮＥ３０１</v>
          </cell>
          <cell r="Q1736" t="str">
            <v>162-0056</v>
          </cell>
          <cell r="R1736" t="str">
            <v>小川　喜句</v>
          </cell>
        </row>
        <row r="1737">
          <cell r="A1737">
            <v>6792</v>
          </cell>
          <cell r="B1737" t="str">
            <v>06792-00</v>
          </cell>
          <cell r="C1737" t="str">
            <v>特Ａ</v>
          </cell>
          <cell r="D1737" t="str">
            <v>ＯＮＥ－ＶＡＬＵＥ㈱</v>
          </cell>
          <cell r="E1737" t="str">
            <v>ワンバリュー</v>
          </cell>
          <cell r="G1737">
            <v>13000</v>
          </cell>
          <cell r="H1737" t="str">
            <v>東京都</v>
          </cell>
          <cell r="I1737" t="str">
            <v>電子入札システム入札書提出者：代表者</v>
          </cell>
          <cell r="J1737">
            <v>1</v>
          </cell>
          <cell r="K1737">
            <v>1</v>
          </cell>
          <cell r="L1737">
            <v>2</v>
          </cell>
          <cell r="M1737">
            <v>2</v>
          </cell>
          <cell r="N1737">
            <v>1</v>
          </cell>
          <cell r="O1737">
            <v>0</v>
          </cell>
          <cell r="P1737" t="str">
            <v>東京都江東区亀戸二丁目２７番７号ＦＯＲＥＣＡＳＴ亀戸４０２</v>
          </cell>
          <cell r="Q1737" t="str">
            <v>136-0071</v>
          </cell>
          <cell r="R1737" t="str">
            <v>フィ　ティホア</v>
          </cell>
        </row>
        <row r="1738">
          <cell r="A1738">
            <v>6793</v>
          </cell>
          <cell r="B1738" t="str">
            <v>06793-00</v>
          </cell>
          <cell r="C1738" t="str">
            <v>Ｂ</v>
          </cell>
          <cell r="D1738" t="str">
            <v>㈱ＳＩＮＤ</v>
          </cell>
          <cell r="E1738" t="str">
            <v>シンド</v>
          </cell>
          <cell r="G1738">
            <v>20000</v>
          </cell>
          <cell r="H1738" t="str">
            <v>長野県</v>
          </cell>
          <cell r="I1738" t="str">
            <v>電子入札システム入札書提出者：代表者</v>
          </cell>
          <cell r="J1738">
            <v>3</v>
          </cell>
          <cell r="K1738">
            <v>1</v>
          </cell>
          <cell r="L1738">
            <v>2</v>
          </cell>
          <cell r="M1738">
            <v>2</v>
          </cell>
          <cell r="N1738">
            <v>1</v>
          </cell>
          <cell r="O1738">
            <v>0</v>
          </cell>
          <cell r="P1738" t="str">
            <v>長野県長野市松岡１－６－１７</v>
          </cell>
          <cell r="Q1738" t="str">
            <v>381-0026</v>
          </cell>
          <cell r="R1738" t="str">
            <v>渡邉　友哉</v>
          </cell>
        </row>
        <row r="1740">
          <cell r="A1740">
            <v>1544</v>
          </cell>
          <cell r="B1740" t="str">
            <v>01544-00</v>
          </cell>
          <cell r="C1740" t="str">
            <v>特Ａ</v>
          </cell>
          <cell r="D1740" t="str">
            <v>㈱初田消火器</v>
          </cell>
          <cell r="E1740" t="str">
            <v>ハツタショウカキ</v>
          </cell>
          <cell r="G1740">
            <v>35206</v>
          </cell>
          <cell r="H1740" t="str">
            <v>防府市</v>
          </cell>
          <cell r="J1740">
            <v>1</v>
          </cell>
          <cell r="K1740">
            <v>1</v>
          </cell>
          <cell r="L1740">
            <v>1</v>
          </cell>
          <cell r="M1740">
            <v>1</v>
          </cell>
          <cell r="N1740">
            <v>1</v>
          </cell>
          <cell r="O1740">
            <v>0</v>
          </cell>
          <cell r="P1740" t="str">
            <v>防府市大字浜方８番地５</v>
          </cell>
          <cell r="Q1740" t="str">
            <v>747-0833</v>
          </cell>
          <cell r="R1740" t="str">
            <v>横田　芳彦</v>
          </cell>
        </row>
        <row r="1741">
          <cell r="A1741">
            <v>3305</v>
          </cell>
          <cell r="B1741" t="str">
            <v>03305-00</v>
          </cell>
          <cell r="C1741" t="str">
            <v>特Ａ</v>
          </cell>
          <cell r="D1741" t="str">
            <v>山口朝日放送㈱</v>
          </cell>
          <cell r="E1741" t="str">
            <v>ヤマグチアサヒホウソウ</v>
          </cell>
          <cell r="G1741">
            <v>35203</v>
          </cell>
          <cell r="H1741" t="str">
            <v>山口市</v>
          </cell>
          <cell r="I1741" t="str">
            <v>電子入札システム入札書提出者：代表者</v>
          </cell>
          <cell r="J1741">
            <v>1</v>
          </cell>
          <cell r="K1741">
            <v>1</v>
          </cell>
          <cell r="L1741">
            <v>2</v>
          </cell>
          <cell r="M1741">
            <v>1</v>
          </cell>
          <cell r="N1741">
            <v>1</v>
          </cell>
          <cell r="O1741">
            <v>3</v>
          </cell>
          <cell r="P1741" t="str">
            <v>山口市中央三丁目５番２５号</v>
          </cell>
          <cell r="Q1741" t="str">
            <v>753-8570</v>
          </cell>
          <cell r="R1741" t="str">
            <v>阪本　俊哉</v>
          </cell>
        </row>
        <row r="1742">
          <cell r="A1742">
            <v>5436</v>
          </cell>
          <cell r="B1742" t="str">
            <v>05436-00</v>
          </cell>
          <cell r="C1742" t="str">
            <v>Ｂ</v>
          </cell>
          <cell r="D1742" t="str">
            <v>㈲あらい環境サービス</v>
          </cell>
          <cell r="E1742" t="str">
            <v>アライカンキョウサービス</v>
          </cell>
          <cell r="G1742">
            <v>35208</v>
          </cell>
          <cell r="H1742" t="str">
            <v>岩国市</v>
          </cell>
          <cell r="I1742" t="str">
            <v>電子入札システム入札書提出者：代表者</v>
          </cell>
          <cell r="J1742">
            <v>3</v>
          </cell>
          <cell r="K1742">
            <v>1</v>
          </cell>
          <cell r="L1742">
            <v>2</v>
          </cell>
          <cell r="M1742">
            <v>1</v>
          </cell>
          <cell r="N1742">
            <v>1</v>
          </cell>
          <cell r="O1742">
            <v>0</v>
          </cell>
          <cell r="P1742" t="str">
            <v>岩国市周東町上久原１６７０番地の２</v>
          </cell>
          <cell r="Q1742" t="str">
            <v>742-0413</v>
          </cell>
          <cell r="R1742" t="str">
            <v>新井　康太</v>
          </cell>
        </row>
        <row r="1743">
          <cell r="A1743">
            <v>5537</v>
          </cell>
          <cell r="B1743" t="str">
            <v>05537-00</v>
          </cell>
          <cell r="C1743" t="str">
            <v>特Ａ</v>
          </cell>
          <cell r="D1743" t="str">
            <v>㈱レッカスグルーヴ</v>
          </cell>
          <cell r="E1743" t="str">
            <v>レッカスグルーヴ</v>
          </cell>
          <cell r="G1743">
            <v>13000</v>
          </cell>
          <cell r="H1743" t="str">
            <v>東京都</v>
          </cell>
          <cell r="I1743" t="str">
            <v>電子入札システム入札書提出者：代表者</v>
          </cell>
          <cell r="J1743">
            <v>1</v>
          </cell>
          <cell r="K1743">
            <v>1</v>
          </cell>
          <cell r="L1743">
            <v>2</v>
          </cell>
          <cell r="M1743">
            <v>1</v>
          </cell>
          <cell r="N1743">
            <v>1</v>
          </cell>
          <cell r="O1743">
            <v>1</v>
          </cell>
          <cell r="P1743" t="str">
            <v>東京都世田谷区池尻三丁目２２番４号池尻大橋ビル３階</v>
          </cell>
          <cell r="Q1743" t="str">
            <v>154-0001</v>
          </cell>
          <cell r="R1743" t="str">
            <v>魚谷　博</v>
          </cell>
        </row>
        <row r="1744">
          <cell r="A1744">
            <v>6208</v>
          </cell>
          <cell r="B1744" t="str">
            <v>06208-00</v>
          </cell>
          <cell r="C1744" t="str">
            <v>Ａ</v>
          </cell>
          <cell r="D1744" t="str">
            <v>㈱正樹園</v>
          </cell>
          <cell r="E1744" t="str">
            <v>セイジュエン</v>
          </cell>
          <cell r="G1744">
            <v>35208</v>
          </cell>
          <cell r="H1744" t="str">
            <v>岩国市</v>
          </cell>
          <cell r="J1744">
            <v>2</v>
          </cell>
          <cell r="K1744">
            <v>1</v>
          </cell>
          <cell r="L1744">
            <v>1</v>
          </cell>
          <cell r="M1744">
            <v>1</v>
          </cell>
          <cell r="N1744">
            <v>1</v>
          </cell>
          <cell r="O1744">
            <v>0</v>
          </cell>
          <cell r="P1744" t="str">
            <v>岩国市美和町渋前８０１番地</v>
          </cell>
          <cell r="Q1744" t="str">
            <v>740-1225</v>
          </cell>
          <cell r="R1744" t="str">
            <v>田畑　竜正</v>
          </cell>
        </row>
        <row r="1745">
          <cell r="A1745">
            <v>6267</v>
          </cell>
          <cell r="B1745" t="str">
            <v>06267-00</v>
          </cell>
          <cell r="C1745" t="str">
            <v>特Ａ</v>
          </cell>
          <cell r="D1745" t="str">
            <v>キンキ商事㈱</v>
          </cell>
          <cell r="E1745" t="str">
            <v>キンキショウジ</v>
          </cell>
          <cell r="G1745">
            <v>27000</v>
          </cell>
          <cell r="H1745" t="str">
            <v>大阪府</v>
          </cell>
          <cell r="I1745" t="str">
            <v>電子入札システム入札書提出者：代表者　　委託その他：歯周病リスク郵送健診</v>
          </cell>
          <cell r="J1745">
            <v>1</v>
          </cell>
          <cell r="K1745">
            <v>1</v>
          </cell>
          <cell r="L1745">
            <v>2</v>
          </cell>
          <cell r="M1745">
            <v>2</v>
          </cell>
          <cell r="N1745">
            <v>1</v>
          </cell>
          <cell r="O1745">
            <v>0</v>
          </cell>
          <cell r="P1745" t="str">
            <v>大阪府大阪市城東区関目四丁目３番２５号</v>
          </cell>
          <cell r="Q1745" t="str">
            <v>536-0008</v>
          </cell>
          <cell r="R1745" t="str">
            <v>横山　正信</v>
          </cell>
        </row>
        <row r="1746">
          <cell r="A1746">
            <v>6349</v>
          </cell>
          <cell r="B1746" t="str">
            <v>06349-00</v>
          </cell>
          <cell r="C1746" t="str">
            <v>特Ａ</v>
          </cell>
          <cell r="D1746" t="str">
            <v>㈱ウィット</v>
          </cell>
          <cell r="E1746" t="str">
            <v>ウィット</v>
          </cell>
          <cell r="G1746">
            <v>27000</v>
          </cell>
          <cell r="H1746" t="str">
            <v>大阪府</v>
          </cell>
          <cell r="I1746" t="str">
            <v>電子入札システム入札書提出者：代表者</v>
          </cell>
          <cell r="J1746">
            <v>1</v>
          </cell>
          <cell r="K1746">
            <v>1</v>
          </cell>
          <cell r="L1746">
            <v>2</v>
          </cell>
          <cell r="M1746">
            <v>2</v>
          </cell>
          <cell r="N1746">
            <v>1</v>
          </cell>
          <cell r="O1746">
            <v>0</v>
          </cell>
          <cell r="P1746" t="str">
            <v>大阪府高槻市城北町一丁目１４－１７－５０１</v>
          </cell>
          <cell r="Q1746" t="str">
            <v>569-0071</v>
          </cell>
          <cell r="R1746" t="str">
            <v>川端　康寛</v>
          </cell>
        </row>
        <row r="1747">
          <cell r="A1747">
            <v>6425</v>
          </cell>
          <cell r="B1747" t="str">
            <v>06425-00</v>
          </cell>
          <cell r="C1747" t="str">
            <v>Ｂ</v>
          </cell>
          <cell r="D1747" t="str">
            <v>一般社団法人ｍｏｔｉｂａｓｅ</v>
          </cell>
          <cell r="E1747" t="str">
            <v>イッパンシャダンホウジンモチベース</v>
          </cell>
          <cell r="G1747">
            <v>35204</v>
          </cell>
          <cell r="H1747" t="str">
            <v>萩市</v>
          </cell>
          <cell r="I1747" t="str">
            <v>電子入札システム入札書提出者：代表者</v>
          </cell>
          <cell r="J1747">
            <v>3</v>
          </cell>
          <cell r="K1747">
            <v>1</v>
          </cell>
          <cell r="L1747">
            <v>2</v>
          </cell>
          <cell r="M1747">
            <v>1</v>
          </cell>
          <cell r="N1747">
            <v>1</v>
          </cell>
          <cell r="O1747">
            <v>0</v>
          </cell>
          <cell r="P1747" t="str">
            <v>萩市大字河添５６番地リバース河添Ｂ２０２</v>
          </cell>
          <cell r="Q1747" t="str">
            <v>758-0073</v>
          </cell>
          <cell r="R1747" t="str">
            <v>和泉　宏</v>
          </cell>
        </row>
        <row r="1748">
          <cell r="A1748">
            <v>6816</v>
          </cell>
          <cell r="B1748" t="str">
            <v>06816-00</v>
          </cell>
          <cell r="C1748" t="str">
            <v>Ｂ</v>
          </cell>
          <cell r="D1748" t="str">
            <v>髙橋好夫一級建築士事務所</v>
          </cell>
          <cell r="E1748" t="str">
            <v>タカハシヨシオイッキュウケンチクシジムショ</v>
          </cell>
          <cell r="G1748">
            <v>35203</v>
          </cell>
          <cell r="H1748" t="str">
            <v>山口市</v>
          </cell>
          <cell r="I1748" t="str">
            <v>99-99：文化財指定建物の保存修理工事における設計監理及び技術指導ほか</v>
          </cell>
          <cell r="J1748">
            <v>3</v>
          </cell>
          <cell r="K1748">
            <v>1</v>
          </cell>
          <cell r="L1748">
            <v>1</v>
          </cell>
          <cell r="M1748">
            <v>1</v>
          </cell>
          <cell r="N1748">
            <v>1</v>
          </cell>
          <cell r="O1748">
            <v>0</v>
          </cell>
          <cell r="P1748" t="str">
            <v>山口市吉敷下東二丁目１３番１０号</v>
          </cell>
          <cell r="Q1748" t="str">
            <v>753-0814</v>
          </cell>
          <cell r="R1748" t="str">
            <v>髙橋　好夫</v>
          </cell>
        </row>
        <row r="1749">
          <cell r="A1749">
            <v>6817</v>
          </cell>
          <cell r="B1749" t="str">
            <v>06817-00</v>
          </cell>
          <cell r="C1749" t="str">
            <v>Ｂ</v>
          </cell>
          <cell r="D1749" t="str">
            <v>㈱永野造庭園</v>
          </cell>
          <cell r="E1749" t="str">
            <v>ナガノゾウテイエン</v>
          </cell>
          <cell r="G1749">
            <v>35202</v>
          </cell>
          <cell r="H1749" t="str">
            <v>宇部市</v>
          </cell>
          <cell r="J1749">
            <v>3</v>
          </cell>
          <cell r="K1749">
            <v>1</v>
          </cell>
          <cell r="L1749">
            <v>1</v>
          </cell>
          <cell r="M1749">
            <v>1</v>
          </cell>
          <cell r="N1749">
            <v>1</v>
          </cell>
          <cell r="O1749">
            <v>0</v>
          </cell>
          <cell r="P1749" t="str">
            <v>宇部市大字小野６１７９番地</v>
          </cell>
          <cell r="Q1749" t="str">
            <v>754-1311</v>
          </cell>
          <cell r="R1749" t="str">
            <v>永野　義之</v>
          </cell>
        </row>
        <row r="1750">
          <cell r="A1750">
            <v>6818</v>
          </cell>
          <cell r="B1750" t="str">
            <v>06818-00</v>
          </cell>
          <cell r="C1750" t="str">
            <v>Ａ</v>
          </cell>
          <cell r="D1750" t="str">
            <v>㈲吉田クリーニング店</v>
          </cell>
          <cell r="E1750" t="str">
            <v>ヨシダクリーニングテン</v>
          </cell>
          <cell r="G1750">
            <v>35203</v>
          </cell>
          <cell r="H1750" t="str">
            <v>山口市</v>
          </cell>
          <cell r="J1750">
            <v>2</v>
          </cell>
          <cell r="K1750">
            <v>1</v>
          </cell>
          <cell r="L1750">
            <v>1</v>
          </cell>
          <cell r="M1750">
            <v>1</v>
          </cell>
          <cell r="N1750">
            <v>1</v>
          </cell>
          <cell r="O1750">
            <v>0</v>
          </cell>
          <cell r="P1750" t="str">
            <v>山口市大内御堀２９８５番地</v>
          </cell>
          <cell r="Q1750" t="str">
            <v>753-0214</v>
          </cell>
          <cell r="R1750" t="str">
            <v>吉田　正人</v>
          </cell>
        </row>
        <row r="1751">
          <cell r="A1751">
            <v>6820</v>
          </cell>
          <cell r="B1751" t="str">
            <v>06820-00</v>
          </cell>
          <cell r="C1751" t="str">
            <v>特Ａ</v>
          </cell>
          <cell r="D1751" t="str">
            <v>㈱エイエム建設コンサルタント</v>
          </cell>
          <cell r="E1751" t="str">
            <v>エイエムケンセツコンサルタント</v>
          </cell>
          <cell r="G1751">
            <v>32000</v>
          </cell>
          <cell r="H1751" t="str">
            <v>島根県</v>
          </cell>
          <cell r="I1751" t="str">
            <v>99-99:ドローン</v>
          </cell>
          <cell r="J1751">
            <v>1</v>
          </cell>
          <cell r="K1751">
            <v>1</v>
          </cell>
          <cell r="L1751">
            <v>1</v>
          </cell>
          <cell r="M1751">
            <v>1</v>
          </cell>
          <cell r="N1751">
            <v>1</v>
          </cell>
          <cell r="O1751">
            <v>1</v>
          </cell>
          <cell r="P1751" t="str">
            <v>島根県松江市乃白町２２３８番地</v>
          </cell>
          <cell r="Q1751" t="str">
            <v>690-0045</v>
          </cell>
          <cell r="R1751" t="str">
            <v>安達　和久</v>
          </cell>
        </row>
        <row r="1752">
          <cell r="A1752">
            <v>6821</v>
          </cell>
          <cell r="B1752" t="str">
            <v>06821-00</v>
          </cell>
          <cell r="C1752" t="str">
            <v>特Ａ</v>
          </cell>
          <cell r="D1752" t="str">
            <v>㈱メディアドゥ</v>
          </cell>
          <cell r="E1752" t="str">
            <v>メディアドゥ</v>
          </cell>
          <cell r="G1752">
            <v>13000</v>
          </cell>
          <cell r="H1752" t="str">
            <v>東京都</v>
          </cell>
          <cell r="I1752" t="str">
            <v>電子入札システム入札書提出者：代表者　物品その他：電子図書館　委託その他：電子図書館</v>
          </cell>
          <cell r="J1752">
            <v>1</v>
          </cell>
          <cell r="K1752">
            <v>1</v>
          </cell>
          <cell r="L1752">
            <v>2</v>
          </cell>
          <cell r="M1752">
            <v>2</v>
          </cell>
          <cell r="N1752">
            <v>1</v>
          </cell>
          <cell r="O1752">
            <v>0</v>
          </cell>
          <cell r="P1752" t="str">
            <v>東京都千代田区一ツ橋一丁目１番１号</v>
          </cell>
          <cell r="Q1752" t="str">
            <v>100-0003</v>
          </cell>
          <cell r="R1752" t="str">
            <v>藤田　恭嗣</v>
          </cell>
        </row>
        <row r="1753">
          <cell r="A1753">
            <v>6822</v>
          </cell>
          <cell r="B1753" t="str">
            <v>06822-00</v>
          </cell>
          <cell r="C1753" t="str">
            <v>Ａ</v>
          </cell>
          <cell r="D1753" t="str">
            <v>山本ふとん店</v>
          </cell>
          <cell r="E1753" t="str">
            <v>ヤマモトフトンテン</v>
          </cell>
          <cell r="G1753">
            <v>35206</v>
          </cell>
          <cell r="H1753" t="str">
            <v>防府市</v>
          </cell>
          <cell r="I1753" t="str">
            <v>電子入札システム入札書提出者：代表者</v>
          </cell>
          <cell r="J1753">
            <v>2</v>
          </cell>
          <cell r="K1753">
            <v>1</v>
          </cell>
          <cell r="L1753">
            <v>2</v>
          </cell>
          <cell r="M1753">
            <v>1</v>
          </cell>
          <cell r="N1753">
            <v>1</v>
          </cell>
          <cell r="O1753">
            <v>0</v>
          </cell>
          <cell r="P1753" t="str">
            <v>防府市新橋町１３番２号</v>
          </cell>
          <cell r="Q1753" t="str">
            <v>747-0047</v>
          </cell>
          <cell r="R1753" t="str">
            <v>山本　貴司</v>
          </cell>
        </row>
        <row r="1754">
          <cell r="A1754">
            <v>6824</v>
          </cell>
          <cell r="B1754" t="str">
            <v>06824-00</v>
          </cell>
          <cell r="D1754" t="str">
            <v>㈱大進本店</v>
          </cell>
          <cell r="E1754" t="str">
            <v>ダイシンホンテン</v>
          </cell>
          <cell r="G1754">
            <v>34000</v>
          </cell>
          <cell r="H1754" t="str">
            <v>広島県</v>
          </cell>
          <cell r="K1754">
            <v>1</v>
          </cell>
          <cell r="L1754">
            <v>1</v>
          </cell>
          <cell r="M1754">
            <v>1</v>
          </cell>
          <cell r="N1754">
            <v>1</v>
          </cell>
          <cell r="O1754">
            <v>2</v>
          </cell>
          <cell r="P1754" t="str">
            <v>広島県広島市中区鉄砲町１番１５号</v>
          </cell>
          <cell r="Q1754" t="str">
            <v>730-8603</v>
          </cell>
          <cell r="R1754" t="str">
            <v>山本　茂樹</v>
          </cell>
        </row>
        <row r="1755">
          <cell r="A1755">
            <v>6825</v>
          </cell>
          <cell r="B1755" t="str">
            <v>06825-00</v>
          </cell>
          <cell r="C1755" t="str">
            <v>特Ａ</v>
          </cell>
          <cell r="D1755" t="str">
            <v>㈱アクシオン</v>
          </cell>
          <cell r="E1755" t="str">
            <v>アクシオン</v>
          </cell>
          <cell r="G1755">
            <v>13000</v>
          </cell>
          <cell r="H1755" t="str">
            <v>東京都</v>
          </cell>
          <cell r="I1755" t="str">
            <v>電子入札システム入札書提出者：代表者　　委託その他：上下水道事業体向け各種コンサル</v>
          </cell>
          <cell r="J1755">
            <v>1</v>
          </cell>
          <cell r="K1755">
            <v>1</v>
          </cell>
          <cell r="L1755">
            <v>2</v>
          </cell>
          <cell r="M1755">
            <v>2</v>
          </cell>
          <cell r="N1755">
            <v>1</v>
          </cell>
          <cell r="O1755">
            <v>0</v>
          </cell>
          <cell r="P1755" t="str">
            <v>東京都千代田区外神田六丁目１６番９号</v>
          </cell>
          <cell r="Q1755" t="str">
            <v>101-0021</v>
          </cell>
          <cell r="R1755" t="str">
            <v>高山　智之</v>
          </cell>
        </row>
        <row r="1756">
          <cell r="A1756">
            <v>6826</v>
          </cell>
          <cell r="B1756" t="str">
            <v>06826-00</v>
          </cell>
          <cell r="C1756" t="str">
            <v>Ｂ</v>
          </cell>
          <cell r="D1756" t="str">
            <v>㈱ＴｅｃｈーＴｅｃｈ</v>
          </cell>
          <cell r="E1756" t="str">
            <v>テックテック</v>
          </cell>
          <cell r="G1756">
            <v>13000</v>
          </cell>
          <cell r="H1756" t="str">
            <v>東京都</v>
          </cell>
          <cell r="I1756" t="str">
            <v>電子入札システム入札書提出者：代理人１</v>
          </cell>
          <cell r="J1756">
            <v>3</v>
          </cell>
          <cell r="K1756">
            <v>1</v>
          </cell>
          <cell r="L1756">
            <v>2</v>
          </cell>
          <cell r="M1756">
            <v>1</v>
          </cell>
          <cell r="N1756">
            <v>1</v>
          </cell>
          <cell r="O1756">
            <v>1</v>
          </cell>
          <cell r="P1756" t="str">
            <v>東京都港区南麻布三丁目２１番１７号ＢＣｉｔｙＴｏｗｅｒＡＺＡＢＵＴＯＫＹＯ９階</v>
          </cell>
          <cell r="Q1756" t="str">
            <v>106-0047</v>
          </cell>
          <cell r="R1756" t="str">
            <v>岡平　伸一</v>
          </cell>
        </row>
        <row r="1757">
          <cell r="A1757">
            <v>6827</v>
          </cell>
          <cell r="B1757" t="str">
            <v>06827-00</v>
          </cell>
          <cell r="C1757" t="str">
            <v>Ｂ</v>
          </cell>
          <cell r="D1757" t="str">
            <v>大興電気工業㈱</v>
          </cell>
          <cell r="E1757" t="str">
            <v>タイコウデンキコウギョウ</v>
          </cell>
          <cell r="G1757">
            <v>35212</v>
          </cell>
          <cell r="H1757" t="str">
            <v>柳井市</v>
          </cell>
          <cell r="I1757" t="str">
            <v>電子入札システム入札書提出者：代表者</v>
          </cell>
          <cell r="J1757">
            <v>3</v>
          </cell>
          <cell r="K1757">
            <v>1</v>
          </cell>
          <cell r="L1757">
            <v>2</v>
          </cell>
          <cell r="M1757">
            <v>1</v>
          </cell>
          <cell r="N1757">
            <v>1</v>
          </cell>
          <cell r="O1757">
            <v>0</v>
          </cell>
          <cell r="P1757" t="str">
            <v>柳井市余田字上後神田１４４９番地４</v>
          </cell>
          <cell r="Q1757" t="str">
            <v>742-0034</v>
          </cell>
          <cell r="R1757" t="str">
            <v>辰己屋　秀明</v>
          </cell>
        </row>
        <row r="1758">
          <cell r="A1758">
            <v>6828</v>
          </cell>
          <cell r="B1758" t="str">
            <v>06828-00</v>
          </cell>
          <cell r="C1758" t="str">
            <v>Ｂ</v>
          </cell>
          <cell r="D1758" t="str">
            <v>イー・マネージ・コンサルティング協同組合</v>
          </cell>
          <cell r="E1758" t="str">
            <v>イー・マネージ・コンサルティングキョウドウクミアイ</v>
          </cell>
          <cell r="G1758">
            <v>13000</v>
          </cell>
          <cell r="H1758" t="str">
            <v>東京都</v>
          </cell>
          <cell r="I1758" t="str">
            <v>電子入札システム入札書提出者：代表者　　99-99：研修の企画、運営、個別指導</v>
          </cell>
          <cell r="J1758">
            <v>3</v>
          </cell>
          <cell r="K1758">
            <v>1</v>
          </cell>
          <cell r="L1758">
            <v>2</v>
          </cell>
          <cell r="M1758">
            <v>2</v>
          </cell>
          <cell r="N1758">
            <v>1</v>
          </cell>
          <cell r="O1758">
            <v>0</v>
          </cell>
          <cell r="P1758" t="str">
            <v>東京都新宿区西新宿八丁目１４番１７号アルテール新宿２０７</v>
          </cell>
          <cell r="Q1758" t="str">
            <v>160-0023</v>
          </cell>
          <cell r="R1758" t="str">
            <v>小林　勇治</v>
          </cell>
        </row>
        <row r="1759">
          <cell r="A1759">
            <v>6829</v>
          </cell>
          <cell r="B1759" t="str">
            <v>06829-00</v>
          </cell>
          <cell r="C1759" t="str">
            <v>Ｂ</v>
          </cell>
          <cell r="D1759" t="str">
            <v>一般社団法人ＪＡＰＡＮハンティング協会</v>
          </cell>
          <cell r="E1759" t="str">
            <v>イッパンシャダンホウジンジャパンハンティングキョウカイ</v>
          </cell>
          <cell r="G1759">
            <v>44000</v>
          </cell>
          <cell r="H1759" t="str">
            <v>大分県</v>
          </cell>
          <cell r="I1759" t="str">
            <v>電子入札システム入札書提出者：代表者　物品その他：有害鳥獣捕獲用具・防除資材全般</v>
          </cell>
          <cell r="J1759">
            <v>3</v>
          </cell>
          <cell r="K1759">
            <v>1</v>
          </cell>
          <cell r="L1759">
            <v>2</v>
          </cell>
          <cell r="M1759">
            <v>2</v>
          </cell>
          <cell r="N1759">
            <v>1</v>
          </cell>
          <cell r="O1759">
            <v>0</v>
          </cell>
          <cell r="P1759" t="str">
            <v>大分県由布市挾間町来鉢２９９６番地２</v>
          </cell>
          <cell r="Q1759" t="str">
            <v>879-5512</v>
          </cell>
          <cell r="R1759" t="str">
            <v>三重野　丈一</v>
          </cell>
        </row>
        <row r="1760">
          <cell r="A1760">
            <v>6830</v>
          </cell>
          <cell r="B1760" t="str">
            <v>06830-00</v>
          </cell>
          <cell r="C1760" t="str">
            <v>Ｂ</v>
          </cell>
          <cell r="D1760" t="str">
            <v>うのコンサルティング</v>
          </cell>
          <cell r="E1760" t="str">
            <v>ウノコンサルティング</v>
          </cell>
          <cell r="G1760">
            <v>35202</v>
          </cell>
          <cell r="H1760" t="str">
            <v>宇部市</v>
          </cell>
          <cell r="I1760" t="str">
            <v>電子入札システム入札書提出者：代表者</v>
          </cell>
          <cell r="J1760">
            <v>3</v>
          </cell>
          <cell r="K1760">
            <v>1</v>
          </cell>
          <cell r="L1760">
            <v>2</v>
          </cell>
          <cell r="M1760">
            <v>1</v>
          </cell>
          <cell r="N1760">
            <v>1</v>
          </cell>
          <cell r="O1760">
            <v>0</v>
          </cell>
          <cell r="P1760" t="str">
            <v>宇部市東須恵３３９３－７</v>
          </cell>
          <cell r="Q1760" t="str">
            <v>759-0206</v>
          </cell>
          <cell r="R1760" t="str">
            <v>上村　紀子</v>
          </cell>
        </row>
        <row r="1761">
          <cell r="A1761">
            <v>6831</v>
          </cell>
          <cell r="B1761" t="str">
            <v>06831-00</v>
          </cell>
          <cell r="C1761" t="str">
            <v>Ａ</v>
          </cell>
          <cell r="D1761" t="str">
            <v>ユナイテッド・ヘルスコミュニケーション㈱</v>
          </cell>
          <cell r="E1761" t="str">
            <v>ユナイテッド・ヘルスコミュニケーション</v>
          </cell>
          <cell r="G1761">
            <v>13000</v>
          </cell>
          <cell r="H1761" t="str">
            <v>東京都</v>
          </cell>
          <cell r="I1761" t="str">
            <v>電子入札システム入札書提出者：代表者</v>
          </cell>
          <cell r="J1761">
            <v>2</v>
          </cell>
          <cell r="K1761">
            <v>1</v>
          </cell>
          <cell r="L1761">
            <v>2</v>
          </cell>
          <cell r="M1761">
            <v>2</v>
          </cell>
          <cell r="N1761">
            <v>1</v>
          </cell>
          <cell r="O1761">
            <v>0</v>
          </cell>
          <cell r="P1761" t="str">
            <v>東京都中央区東日本橋一丁目１番９号備広東日本橋ビルⅢ　３Ｆ</v>
          </cell>
          <cell r="Q1761" t="str">
            <v>103-0004</v>
          </cell>
          <cell r="R1761" t="str">
            <v>白瀧　康人</v>
          </cell>
        </row>
        <row r="1762">
          <cell r="A1762">
            <v>6832</v>
          </cell>
          <cell r="B1762" t="str">
            <v>06832-00</v>
          </cell>
          <cell r="C1762" t="str">
            <v>特Ａ</v>
          </cell>
          <cell r="D1762" t="str">
            <v>ｍｏｎｏＡＩｔｅｃｈｎｏｌｏｇｙ㈱</v>
          </cell>
          <cell r="E1762" t="str">
            <v>モノアイテクノロジー</v>
          </cell>
          <cell r="G1762">
            <v>28000</v>
          </cell>
          <cell r="H1762" t="str">
            <v>兵庫県</v>
          </cell>
          <cell r="I1762" t="str">
            <v>電子入札システム入札書提出者：代表者</v>
          </cell>
          <cell r="J1762">
            <v>1</v>
          </cell>
          <cell r="K1762">
            <v>1</v>
          </cell>
          <cell r="L1762">
            <v>2</v>
          </cell>
          <cell r="M1762">
            <v>2</v>
          </cell>
          <cell r="N1762">
            <v>1</v>
          </cell>
          <cell r="O1762">
            <v>1</v>
          </cell>
          <cell r="P1762" t="str">
            <v>兵庫県神戸市中央区三宮町一丁目８番１号さんプラザ３階３４号室</v>
          </cell>
          <cell r="Q1762" t="str">
            <v>650-0021</v>
          </cell>
          <cell r="R1762" t="str">
            <v>本城　嘉太郎</v>
          </cell>
        </row>
        <row r="1763">
          <cell r="A1763">
            <v>6833</v>
          </cell>
          <cell r="B1763" t="str">
            <v>06833-00</v>
          </cell>
          <cell r="C1763" t="str">
            <v>特Ａ</v>
          </cell>
          <cell r="D1763" t="str">
            <v>小田急電鉄㈱</v>
          </cell>
          <cell r="E1763" t="str">
            <v>オダキュウデンテツ</v>
          </cell>
          <cell r="G1763">
            <v>13000</v>
          </cell>
          <cell r="H1763" t="str">
            <v>東京都</v>
          </cell>
          <cell r="I1763" t="str">
            <v>電子入札システム入札書提出者：代表者</v>
          </cell>
          <cell r="J1763">
            <v>1</v>
          </cell>
          <cell r="K1763">
            <v>1</v>
          </cell>
          <cell r="L1763">
            <v>2</v>
          </cell>
          <cell r="M1763">
            <v>2</v>
          </cell>
          <cell r="N1763">
            <v>1</v>
          </cell>
          <cell r="O1763">
            <v>0</v>
          </cell>
          <cell r="P1763" t="str">
            <v>東京都渋谷区代々木二丁目２８番１２号</v>
          </cell>
          <cell r="Q1763" t="str">
            <v>151-0053</v>
          </cell>
          <cell r="R1763" t="str">
            <v>鈴木　滋</v>
          </cell>
        </row>
        <row r="1764">
          <cell r="A1764">
            <v>6834</v>
          </cell>
          <cell r="B1764" t="str">
            <v>06834-00</v>
          </cell>
          <cell r="C1764" t="str">
            <v>特Ａ</v>
          </cell>
          <cell r="D1764" t="str">
            <v>㈱リンク・インタラック</v>
          </cell>
          <cell r="E1764" t="str">
            <v>リンクインタラック</v>
          </cell>
          <cell r="G1764">
            <v>13000</v>
          </cell>
          <cell r="H1764" t="str">
            <v>東京都</v>
          </cell>
          <cell r="I1764" t="str">
            <v>電子入札システム入札書提出者：代表者　　委託その他：外国語／支援業務、人材紹介</v>
          </cell>
          <cell r="J1764">
            <v>1</v>
          </cell>
          <cell r="K1764">
            <v>1</v>
          </cell>
          <cell r="L1764">
            <v>2</v>
          </cell>
          <cell r="M1764">
            <v>2</v>
          </cell>
          <cell r="N1764">
            <v>1</v>
          </cell>
          <cell r="O1764">
            <v>0</v>
          </cell>
          <cell r="P1764" t="str">
            <v>東京都中央区銀座四丁目１２番１５号　歌舞伎座タワー</v>
          </cell>
          <cell r="Q1764" t="str">
            <v>104-0061</v>
          </cell>
          <cell r="R1764" t="str">
            <v>柿木　秀雄</v>
          </cell>
        </row>
        <row r="1765">
          <cell r="A1765">
            <v>6835</v>
          </cell>
          <cell r="B1765" t="str">
            <v>06835-00</v>
          </cell>
          <cell r="C1765" t="str">
            <v>Ｂ</v>
          </cell>
          <cell r="D1765" t="str">
            <v>一般社団法人からまち</v>
          </cell>
          <cell r="E1765" t="str">
            <v>イッパンシャダンホウジンカラマチ</v>
          </cell>
          <cell r="G1765">
            <v>35201</v>
          </cell>
          <cell r="H1765" t="str">
            <v>下関市</v>
          </cell>
          <cell r="I1765" t="str">
            <v>電子入札システム入札書提出者：代表者</v>
          </cell>
          <cell r="J1765">
            <v>3</v>
          </cell>
          <cell r="K1765">
            <v>1</v>
          </cell>
          <cell r="L1765">
            <v>2</v>
          </cell>
          <cell r="M1765">
            <v>1</v>
          </cell>
          <cell r="N1765">
            <v>1</v>
          </cell>
          <cell r="O1765">
            <v>0</v>
          </cell>
          <cell r="P1765" t="str">
            <v>下関市唐戸町２番１１号</v>
          </cell>
          <cell r="Q1765" t="str">
            <v>750-0005</v>
          </cell>
          <cell r="R1765" t="str">
            <v>寺尾　文彦</v>
          </cell>
        </row>
        <row r="1766">
          <cell r="A1766">
            <v>6836</v>
          </cell>
          <cell r="B1766" t="str">
            <v>06836-00</v>
          </cell>
          <cell r="C1766" t="str">
            <v>特Ａ</v>
          </cell>
          <cell r="D1766" t="str">
            <v>ＴＩＳ㈱</v>
          </cell>
          <cell r="E1766" t="str">
            <v>ティアイエス</v>
          </cell>
          <cell r="G1766">
            <v>13000</v>
          </cell>
          <cell r="H1766" t="str">
            <v>東京都</v>
          </cell>
          <cell r="J1766">
            <v>1</v>
          </cell>
          <cell r="K1766">
            <v>1</v>
          </cell>
          <cell r="L1766">
            <v>2</v>
          </cell>
          <cell r="M1766">
            <v>2</v>
          </cell>
          <cell r="N1766">
            <v>1</v>
          </cell>
          <cell r="O1766">
            <v>1</v>
          </cell>
          <cell r="P1766" t="str">
            <v>東京都新宿区西新宿八丁目１７番１号</v>
          </cell>
          <cell r="Q1766" t="str">
            <v>160-0023</v>
          </cell>
          <cell r="R1766" t="str">
            <v>岡本　安史</v>
          </cell>
        </row>
        <row r="1768">
          <cell r="A1768">
            <v>5267</v>
          </cell>
          <cell r="B1768" t="str">
            <v>05267-00</v>
          </cell>
          <cell r="C1768" t="str">
            <v>特Ａ</v>
          </cell>
          <cell r="D1768" t="str">
            <v>公益財団法人原子力安全研究協会</v>
          </cell>
          <cell r="E1768" t="str">
            <v>ゲンシリョクアンゼンケンキュウキョウカイ</v>
          </cell>
          <cell r="G1768">
            <v>13000</v>
          </cell>
          <cell r="H1768" t="str">
            <v>東京都</v>
          </cell>
          <cell r="I1768" t="str">
            <v>電子入札システム入札書提出者：代表者　　99-99：原子力災害医療研修会の企画等</v>
          </cell>
          <cell r="J1768">
            <v>1</v>
          </cell>
          <cell r="K1768">
            <v>1</v>
          </cell>
          <cell r="L1768">
            <v>2</v>
          </cell>
          <cell r="M1768">
            <v>2</v>
          </cell>
          <cell r="N1768">
            <v>1</v>
          </cell>
          <cell r="O1768">
            <v>0</v>
          </cell>
          <cell r="P1768" t="str">
            <v>東京都港区新橋五丁目１８番７号</v>
          </cell>
          <cell r="Q1768" t="str">
            <v>105-0004</v>
          </cell>
          <cell r="R1768" t="str">
            <v>渡貫　憲一</v>
          </cell>
        </row>
        <row r="1769">
          <cell r="A1769">
            <v>5825</v>
          </cell>
          <cell r="B1769" t="str">
            <v>05825-00</v>
          </cell>
          <cell r="C1769" t="str">
            <v>特Ａ</v>
          </cell>
          <cell r="D1769" t="str">
            <v>日本ジョイントソリューションズ㈱</v>
          </cell>
          <cell r="E1769" t="str">
            <v>ニホンジョイントソリューションズ</v>
          </cell>
          <cell r="G1769">
            <v>13000</v>
          </cell>
          <cell r="H1769" t="str">
            <v>東京都</v>
          </cell>
          <cell r="J1769">
            <v>1</v>
          </cell>
          <cell r="K1769">
            <v>1</v>
          </cell>
          <cell r="L1769">
            <v>1</v>
          </cell>
          <cell r="M1769">
            <v>2</v>
          </cell>
          <cell r="N1769">
            <v>1</v>
          </cell>
          <cell r="O1769">
            <v>0</v>
          </cell>
          <cell r="P1769" t="str">
            <v>東京都港区新橋四丁目２１番３号</v>
          </cell>
          <cell r="Q1769" t="str">
            <v>105-0004</v>
          </cell>
          <cell r="R1769" t="str">
            <v>杉山　敏美</v>
          </cell>
        </row>
        <row r="1770">
          <cell r="A1770">
            <v>5924</v>
          </cell>
          <cell r="B1770" t="str">
            <v>05924-00</v>
          </cell>
          <cell r="C1770" t="str">
            <v>特Ａ</v>
          </cell>
          <cell r="D1770" t="str">
            <v>エックス・ワン㈱</v>
          </cell>
          <cell r="E1770" t="str">
            <v>エックスワン</v>
          </cell>
          <cell r="G1770">
            <v>35201</v>
          </cell>
          <cell r="H1770" t="str">
            <v>下関市</v>
          </cell>
          <cell r="J1770">
            <v>1</v>
          </cell>
          <cell r="K1770">
            <v>1</v>
          </cell>
          <cell r="L1770">
            <v>1</v>
          </cell>
          <cell r="M1770">
            <v>1</v>
          </cell>
          <cell r="N1770">
            <v>1</v>
          </cell>
          <cell r="O1770">
            <v>0</v>
          </cell>
          <cell r="P1770" t="str">
            <v>下関市大字小野２－８</v>
          </cell>
          <cell r="Q1770" t="str">
            <v>751-0887</v>
          </cell>
          <cell r="R1770" t="str">
            <v>吉本　慎一郎</v>
          </cell>
        </row>
        <row r="1771">
          <cell r="A1771">
            <v>6003</v>
          </cell>
          <cell r="B1771" t="str">
            <v>06003-00</v>
          </cell>
          <cell r="C1771" t="str">
            <v>特Ａ</v>
          </cell>
          <cell r="D1771" t="str">
            <v>エッジテクノロジー㈱</v>
          </cell>
          <cell r="E1771" t="str">
            <v>エッジテクノロジー</v>
          </cell>
          <cell r="G1771">
            <v>13000</v>
          </cell>
          <cell r="H1771" t="str">
            <v>東京都</v>
          </cell>
          <cell r="I1771" t="str">
            <v>電子入札システム入札書提出者：代表者</v>
          </cell>
          <cell r="J1771">
            <v>1</v>
          </cell>
          <cell r="K1771">
            <v>1</v>
          </cell>
          <cell r="L1771">
            <v>2</v>
          </cell>
          <cell r="M1771">
            <v>2</v>
          </cell>
          <cell r="N1771">
            <v>1</v>
          </cell>
          <cell r="O1771">
            <v>0</v>
          </cell>
          <cell r="P1771" t="str">
            <v>東京都千代田区神田美倉町７番１Ｄａｉｗａ神田美倉町ビル４Ｆ</v>
          </cell>
          <cell r="Q1771" t="str">
            <v>101-0038</v>
          </cell>
          <cell r="R1771" t="str">
            <v>島田　雄太</v>
          </cell>
        </row>
        <row r="1772">
          <cell r="A1772">
            <v>6323</v>
          </cell>
          <cell r="B1772" t="str">
            <v>06323-00</v>
          </cell>
          <cell r="C1772" t="str">
            <v>特Ａ</v>
          </cell>
          <cell r="D1772" t="str">
            <v>㈱ナレッジコミュニケーション</v>
          </cell>
          <cell r="E1772" t="str">
            <v>ナレッジコミュニケーション</v>
          </cell>
          <cell r="G1772">
            <v>12000</v>
          </cell>
          <cell r="H1772" t="str">
            <v>千葉県</v>
          </cell>
          <cell r="I1772" t="str">
            <v>電子入札システム入札書提出者：代表者</v>
          </cell>
          <cell r="J1772">
            <v>1</v>
          </cell>
          <cell r="K1772">
            <v>1</v>
          </cell>
          <cell r="L1772">
            <v>2</v>
          </cell>
          <cell r="M1772">
            <v>2</v>
          </cell>
          <cell r="N1772">
            <v>1</v>
          </cell>
          <cell r="O1772">
            <v>0</v>
          </cell>
          <cell r="P1772" t="str">
            <v>千葉県市川市相之川三丁目１３番２３号丸伝小川ビル３Ｆ</v>
          </cell>
          <cell r="Q1772" t="str">
            <v>272-0143</v>
          </cell>
          <cell r="R1772" t="str">
            <v>奥沢　明</v>
          </cell>
        </row>
        <row r="1773">
          <cell r="A1773">
            <v>6839</v>
          </cell>
          <cell r="B1773" t="str">
            <v>06839-00</v>
          </cell>
          <cell r="C1773" t="str">
            <v>Ａ</v>
          </cell>
          <cell r="D1773" t="str">
            <v>㈱コスモス電工</v>
          </cell>
          <cell r="E1773" t="str">
            <v>コスモスデンコウ</v>
          </cell>
          <cell r="G1773">
            <v>35207</v>
          </cell>
          <cell r="H1773" t="str">
            <v>下松市</v>
          </cell>
          <cell r="J1773">
            <v>2</v>
          </cell>
          <cell r="K1773">
            <v>1</v>
          </cell>
          <cell r="L1773">
            <v>1</v>
          </cell>
          <cell r="M1773">
            <v>2</v>
          </cell>
          <cell r="N1773">
            <v>1</v>
          </cell>
          <cell r="O1773">
            <v>0</v>
          </cell>
          <cell r="P1773" t="str">
            <v>下松市大字末武中３３番地１２</v>
          </cell>
          <cell r="Q1773" t="str">
            <v>744-0023</v>
          </cell>
          <cell r="R1773" t="str">
            <v>田部　尚史</v>
          </cell>
        </row>
        <row r="1774">
          <cell r="A1774">
            <v>6841</v>
          </cell>
          <cell r="B1774" t="str">
            <v>06841-00</v>
          </cell>
          <cell r="C1774" t="str">
            <v>特Ａ</v>
          </cell>
          <cell r="D1774" t="str">
            <v>㈱ジャパンフロントファーム</v>
          </cell>
          <cell r="E1774" t="str">
            <v>ジャパンフロントファーム</v>
          </cell>
          <cell r="G1774">
            <v>27000</v>
          </cell>
          <cell r="H1774" t="str">
            <v>大阪府</v>
          </cell>
          <cell r="J1774">
            <v>1</v>
          </cell>
          <cell r="K1774">
            <v>1</v>
          </cell>
          <cell r="L1774">
            <v>2</v>
          </cell>
          <cell r="M1774">
            <v>2</v>
          </cell>
          <cell r="N1774">
            <v>1</v>
          </cell>
          <cell r="O1774">
            <v>0</v>
          </cell>
          <cell r="P1774" t="str">
            <v>大阪府大阪市西区江戸堀三丁目１番７号</v>
          </cell>
          <cell r="Q1774" t="str">
            <v>550-0002</v>
          </cell>
          <cell r="R1774" t="str">
            <v>前田　隆博</v>
          </cell>
        </row>
        <row r="1775">
          <cell r="A1775">
            <v>6842</v>
          </cell>
          <cell r="B1775" t="str">
            <v>06842-00</v>
          </cell>
          <cell r="C1775" t="str">
            <v>特Ａ</v>
          </cell>
          <cell r="D1775" t="str">
            <v>ＳＷＡＴ Ｍｏｂｉｌｉｔｙ Ｊａｐａｎ㈱</v>
          </cell>
          <cell r="E1775" t="str">
            <v>スワットモビリティジャパン</v>
          </cell>
          <cell r="G1775">
            <v>13000</v>
          </cell>
          <cell r="H1775" t="str">
            <v>東京都</v>
          </cell>
          <cell r="I1775" t="str">
            <v>電子入札システム入札書提出者：代表者</v>
          </cell>
          <cell r="J1775">
            <v>1</v>
          </cell>
          <cell r="K1775">
            <v>1</v>
          </cell>
          <cell r="L1775">
            <v>2</v>
          </cell>
          <cell r="M1775">
            <v>2</v>
          </cell>
          <cell r="N1775">
            <v>1</v>
          </cell>
          <cell r="O1775">
            <v>0</v>
          </cell>
          <cell r="P1775" t="str">
            <v>東京都千代田区麹町六丁目６番２号番町麹町ビルディング５Ｆ、ＷｅＷｏｒｋ</v>
          </cell>
          <cell r="Q1775" t="str">
            <v>102-0083</v>
          </cell>
          <cell r="R1775" t="str">
            <v>末廣　将志</v>
          </cell>
        </row>
        <row r="1776">
          <cell r="A1776">
            <v>6843</v>
          </cell>
          <cell r="B1776" t="str">
            <v>06843-00</v>
          </cell>
          <cell r="C1776" t="str">
            <v>特Ａ</v>
          </cell>
          <cell r="D1776" t="str">
            <v>㈱ケー・シー・エス</v>
          </cell>
          <cell r="E1776" t="str">
            <v>ケーシーエス</v>
          </cell>
          <cell r="G1776">
            <v>13000</v>
          </cell>
          <cell r="H1776" t="str">
            <v>東京都</v>
          </cell>
          <cell r="I1776" t="str">
            <v>電子入札システム入札書提出者：代理人１</v>
          </cell>
          <cell r="J1776">
            <v>1</v>
          </cell>
          <cell r="K1776">
            <v>1</v>
          </cell>
          <cell r="L1776">
            <v>2</v>
          </cell>
          <cell r="M1776">
            <v>2</v>
          </cell>
          <cell r="N1776">
            <v>1</v>
          </cell>
          <cell r="O1776">
            <v>1</v>
          </cell>
          <cell r="P1776" t="str">
            <v>東京都文京区小石川一丁目１番１７号</v>
          </cell>
          <cell r="Q1776" t="str">
            <v>112-0002</v>
          </cell>
          <cell r="R1776" t="str">
            <v>宇野　昭弘</v>
          </cell>
        </row>
        <row r="1777">
          <cell r="A1777">
            <v>6843</v>
          </cell>
          <cell r="B1777" t="str">
            <v>06843-01</v>
          </cell>
          <cell r="C1777" t="str">
            <v>特Ａ</v>
          </cell>
          <cell r="D1777" t="str">
            <v>㈱ケー・シー・エス</v>
          </cell>
          <cell r="E1777" t="str">
            <v>ケーシーエス</v>
          </cell>
          <cell r="F1777" t="str">
            <v>九州支社</v>
          </cell>
          <cell r="G1777">
            <v>40000</v>
          </cell>
          <cell r="H1777" t="str">
            <v>福岡県</v>
          </cell>
          <cell r="J1777">
            <v>1</v>
          </cell>
          <cell r="K1777">
            <v>1</v>
          </cell>
          <cell r="L1777">
            <v>2</v>
          </cell>
          <cell r="M1777">
            <v>2</v>
          </cell>
          <cell r="N1777">
            <v>1</v>
          </cell>
          <cell r="O1777">
            <v>1</v>
          </cell>
          <cell r="P1777" t="str">
            <v>東京都文京区小石川一丁目１番１７号</v>
          </cell>
          <cell r="Q1777" t="str">
            <v>112-0002</v>
          </cell>
          <cell r="R1777" t="str">
            <v>宇野　昭弘</v>
          </cell>
        </row>
        <row r="1778">
          <cell r="A1778">
            <v>6844</v>
          </cell>
          <cell r="B1778" t="str">
            <v>06844-00</v>
          </cell>
          <cell r="C1778" t="str">
            <v>特Ａ</v>
          </cell>
          <cell r="D1778" t="str">
            <v>㈱テクノ・サービス</v>
          </cell>
          <cell r="E1778" t="str">
            <v>テクノサービス</v>
          </cell>
          <cell r="G1778">
            <v>13000</v>
          </cell>
          <cell r="H1778" t="str">
            <v>東京都</v>
          </cell>
          <cell r="I1778" t="str">
            <v>電子入札システム入札書提出者：代表者　　委託その他：コールセンター、就労支援等</v>
          </cell>
          <cell r="J1778">
            <v>1</v>
          </cell>
          <cell r="K1778">
            <v>1</v>
          </cell>
          <cell r="L1778">
            <v>2</v>
          </cell>
          <cell r="M1778">
            <v>1</v>
          </cell>
          <cell r="N1778">
            <v>1</v>
          </cell>
          <cell r="O1778">
            <v>1</v>
          </cell>
          <cell r="P1778" t="str">
            <v>東京都千代田区神田練塀町８５番地</v>
          </cell>
          <cell r="Q1778" t="str">
            <v>101-0022</v>
          </cell>
          <cell r="R1778" t="str">
            <v>阪本　耕治</v>
          </cell>
        </row>
        <row r="1779">
          <cell r="A1779">
            <v>6844</v>
          </cell>
          <cell r="B1779" t="str">
            <v>06844-01</v>
          </cell>
          <cell r="C1779" t="str">
            <v>特Ａ</v>
          </cell>
          <cell r="D1779" t="str">
            <v>㈱テクノ・サービス</v>
          </cell>
          <cell r="E1779" t="str">
            <v>テクノサービス</v>
          </cell>
          <cell r="G1779">
            <v>35202</v>
          </cell>
          <cell r="H1779" t="str">
            <v>宇部市</v>
          </cell>
          <cell r="J1779">
            <v>1</v>
          </cell>
          <cell r="K1779">
            <v>1</v>
          </cell>
          <cell r="L1779">
            <v>2</v>
          </cell>
          <cell r="M1779">
            <v>1</v>
          </cell>
          <cell r="N1779">
            <v>2</v>
          </cell>
          <cell r="O1779">
            <v>1</v>
          </cell>
          <cell r="P1779" t="str">
            <v>東京都千代田区神田練塀町８５番地</v>
          </cell>
          <cell r="Q1779" t="str">
            <v>101-0022</v>
          </cell>
          <cell r="R1779" t="str">
            <v>阪本　耕治</v>
          </cell>
        </row>
        <row r="1780">
          <cell r="A1780">
            <v>6845</v>
          </cell>
          <cell r="B1780" t="str">
            <v>06845-00</v>
          </cell>
          <cell r="C1780" t="str">
            <v>Ｂ</v>
          </cell>
          <cell r="D1780" t="str">
            <v>美山森㈱</v>
          </cell>
          <cell r="E1780" t="str">
            <v>ビザンシン</v>
          </cell>
          <cell r="G1780">
            <v>35213</v>
          </cell>
          <cell r="H1780" t="str">
            <v>美祢市</v>
          </cell>
          <cell r="I1780" t="str">
            <v>電子入札システム入札書提出者：代表者</v>
          </cell>
          <cell r="J1780">
            <v>3</v>
          </cell>
          <cell r="K1780">
            <v>1</v>
          </cell>
          <cell r="L1780">
            <v>2</v>
          </cell>
          <cell r="M1780">
            <v>2</v>
          </cell>
          <cell r="N1780">
            <v>1</v>
          </cell>
          <cell r="O1780">
            <v>0</v>
          </cell>
          <cell r="P1780" t="str">
            <v>美祢市大嶺町西分４３９番地１</v>
          </cell>
          <cell r="Q1780" t="str">
            <v>759-2213</v>
          </cell>
          <cell r="R1780" t="str">
            <v>吉津有貴</v>
          </cell>
        </row>
        <row r="1781">
          <cell r="A1781">
            <v>6846</v>
          </cell>
          <cell r="B1781" t="str">
            <v>06846-00</v>
          </cell>
          <cell r="C1781" t="str">
            <v>Ｂ</v>
          </cell>
          <cell r="D1781" t="str">
            <v>沼田電気保安パートナーズ</v>
          </cell>
          <cell r="E1781" t="str">
            <v>ヌマタデンキホアンパートナーズ</v>
          </cell>
          <cell r="G1781">
            <v>35206</v>
          </cell>
          <cell r="H1781" t="str">
            <v>防府市</v>
          </cell>
          <cell r="I1781" t="str">
            <v>電子入札システム入札書提出者：代表者</v>
          </cell>
          <cell r="J1781">
            <v>3</v>
          </cell>
          <cell r="K1781">
            <v>1</v>
          </cell>
          <cell r="L1781">
            <v>2</v>
          </cell>
          <cell r="M1781">
            <v>1</v>
          </cell>
          <cell r="N1781">
            <v>1</v>
          </cell>
          <cell r="O1781">
            <v>0</v>
          </cell>
          <cell r="P1781" t="str">
            <v>防府市岡村町４番２６号</v>
          </cell>
          <cell r="Q1781" t="str">
            <v>747-0803</v>
          </cell>
          <cell r="R1781" t="str">
            <v>沼田　健太</v>
          </cell>
        </row>
        <row r="1782">
          <cell r="A1782">
            <v>6847</v>
          </cell>
          <cell r="B1782" t="str">
            <v>06847-00</v>
          </cell>
          <cell r="C1782" t="str">
            <v>Ｂ</v>
          </cell>
          <cell r="D1782" t="str">
            <v>㈱ＬｅａｒｎＭｏｒｅ</v>
          </cell>
          <cell r="E1782" t="str">
            <v>ラーンモア</v>
          </cell>
          <cell r="G1782">
            <v>27000</v>
          </cell>
          <cell r="H1782" t="str">
            <v>大阪府</v>
          </cell>
          <cell r="I1782" t="str">
            <v>電子入札システム入札書提出者：代表者</v>
          </cell>
          <cell r="J1782">
            <v>3</v>
          </cell>
          <cell r="K1782">
            <v>1</v>
          </cell>
          <cell r="L1782">
            <v>2</v>
          </cell>
          <cell r="M1782">
            <v>2</v>
          </cell>
          <cell r="N1782">
            <v>1</v>
          </cell>
          <cell r="O1782">
            <v>0</v>
          </cell>
          <cell r="P1782" t="str">
            <v>大阪府大阪市北区梅田１ー１ー３大阪駅前第３ビル２９階１ー１ー１号室</v>
          </cell>
          <cell r="Q1782" t="str">
            <v>530-0001</v>
          </cell>
          <cell r="R1782" t="str">
            <v>坂口　雄哉</v>
          </cell>
        </row>
        <row r="1783">
          <cell r="A1783">
            <v>6848</v>
          </cell>
          <cell r="B1783" t="str">
            <v>06848-00</v>
          </cell>
          <cell r="C1783" t="str">
            <v>Ｂ</v>
          </cell>
          <cell r="D1783" t="str">
            <v>㈱エジソンエーアイ</v>
          </cell>
          <cell r="E1783" t="str">
            <v>エジソンエーアイ</v>
          </cell>
          <cell r="G1783">
            <v>13000</v>
          </cell>
          <cell r="H1783" t="str">
            <v>東京都</v>
          </cell>
          <cell r="I1783" t="str">
            <v>電子入札システム入札書提出者：代表者</v>
          </cell>
          <cell r="J1783">
            <v>3</v>
          </cell>
          <cell r="K1783">
            <v>1</v>
          </cell>
          <cell r="L1783">
            <v>2</v>
          </cell>
          <cell r="M1783">
            <v>2</v>
          </cell>
          <cell r="N1783">
            <v>1</v>
          </cell>
          <cell r="O1783">
            <v>0</v>
          </cell>
          <cell r="P1783" t="str">
            <v>東京都港区北青山一丁目３番１号アールキューブ青山３階</v>
          </cell>
          <cell r="Q1783" t="str">
            <v>107-0061</v>
          </cell>
          <cell r="R1783" t="str">
            <v>山浦　真由子</v>
          </cell>
        </row>
        <row r="1784">
          <cell r="A1784">
            <v>6849</v>
          </cell>
          <cell r="B1784" t="str">
            <v>06849-00</v>
          </cell>
          <cell r="C1784" t="str">
            <v>Ａ</v>
          </cell>
          <cell r="D1784" t="str">
            <v>㈱ａ．ｓｃｈｏｏｌ</v>
          </cell>
          <cell r="E1784" t="str">
            <v>エイスクール</v>
          </cell>
          <cell r="G1784">
            <v>13000</v>
          </cell>
          <cell r="H1784" t="str">
            <v>東京都</v>
          </cell>
          <cell r="I1784" t="str">
            <v>電子入札システム入札書提出者：代表者</v>
          </cell>
          <cell r="J1784">
            <v>2</v>
          </cell>
          <cell r="K1784">
            <v>1</v>
          </cell>
          <cell r="L1784">
            <v>2</v>
          </cell>
          <cell r="M1784">
            <v>2</v>
          </cell>
          <cell r="N1784">
            <v>1</v>
          </cell>
          <cell r="O1784">
            <v>0</v>
          </cell>
          <cell r="P1784" t="str">
            <v>東京都文京区本郷４ー１ー７近江屋第二ビル６０１号室</v>
          </cell>
          <cell r="Q1784" t="str">
            <v>113-0033</v>
          </cell>
          <cell r="R1784" t="str">
            <v>岩田　拓真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3C45-16F6-405D-B72C-E1ADEA7FD21F}">
  <sheetPr>
    <tabColor rgb="FFFF0000"/>
    <pageSetUpPr fitToPage="1"/>
  </sheetPr>
  <dimension ref="A1:BL214"/>
  <sheetViews>
    <sheetView tabSelected="1" view="pageBreakPreview" zoomScaleNormal="100" zoomScaleSheetLayoutView="100" workbookViewId="0">
      <pane ySplit="7" topLeftCell="A8" activePane="bottomLeft" state="frozen"/>
      <selection pane="bottomLeft" activeCell="B4" sqref="B4"/>
    </sheetView>
  </sheetViews>
  <sheetFormatPr defaultColWidth="9" defaultRowHeight="13.5" x14ac:dyDescent="0.15"/>
  <cols>
    <col min="1" max="1" width="5.75" style="42" bestFit="1" customWidth="1"/>
    <col min="2" max="2" width="21.875" style="6" customWidth="1" collapsed="1"/>
    <col min="3" max="3" width="7.5" hidden="1" customWidth="1"/>
    <col min="4" max="4" width="26.5" style="43" customWidth="1" collapsed="1"/>
    <col min="5" max="5" width="6.5" customWidth="1" collapsed="1"/>
    <col min="6" max="6" width="6.25" customWidth="1"/>
    <col min="7" max="7" width="6" customWidth="1" collapsed="1"/>
    <col min="8" max="9" width="6" customWidth="1"/>
    <col min="10" max="10" width="6" customWidth="1" collapsed="1"/>
    <col min="11" max="16" width="6" customWidth="1"/>
    <col min="17" max="17" width="7.5" customWidth="1"/>
    <col min="18" max="20" width="6" customWidth="1"/>
    <col min="21" max="21" width="6" customWidth="1" collapsed="1"/>
    <col min="22" max="27" width="6" customWidth="1"/>
    <col min="28" max="28" width="7.5" customWidth="1"/>
    <col min="29" max="34" width="6" customWidth="1"/>
    <col min="35" max="35" width="7.5" customWidth="1"/>
    <col min="36" max="47" width="6" customWidth="1"/>
    <col min="48" max="48" width="7.5" customWidth="1"/>
    <col min="49" max="64" width="6" customWidth="1"/>
  </cols>
  <sheetData>
    <row r="1" spans="1:64" s="3" customFormat="1" ht="16.5" customHeight="1" x14ac:dyDescent="0.15">
      <c r="A1" s="1">
        <f>COUNTA(A$8:A250)</f>
        <v>207</v>
      </c>
      <c r="B1" s="2"/>
      <c r="D1" s="4"/>
      <c r="E1" s="5">
        <f>COUNTIF(E8:E250,"●")</f>
        <v>1</v>
      </c>
      <c r="F1" s="5"/>
      <c r="G1" s="5">
        <f>COUNTIF(G$8:G250,"○")</f>
        <v>0</v>
      </c>
      <c r="H1" s="5">
        <f>COUNTIF(H$8:H250,"○")</f>
        <v>75</v>
      </c>
      <c r="I1" s="5">
        <f>COUNTIF(I$8:I250,"○")</f>
        <v>0</v>
      </c>
      <c r="J1" s="5">
        <f>COUNTIF(J$8:J250,"○")</f>
        <v>2</v>
      </c>
      <c r="K1" s="5">
        <f>COUNTIF(K$8:K250,"○")</f>
        <v>35</v>
      </c>
      <c r="L1" s="5">
        <f>COUNTIF(L$8:L250,"○")</f>
        <v>2</v>
      </c>
      <c r="M1" s="5">
        <f>COUNTIF(M$8:M250,"○")</f>
        <v>0</v>
      </c>
      <c r="N1" s="5">
        <f>COUNTIF(N$8:N250,"○")</f>
        <v>13</v>
      </c>
      <c r="O1" s="5">
        <f>COUNTIF(O$8:O250,"○")</f>
        <v>55</v>
      </c>
      <c r="P1" s="5">
        <f>COUNTIF(P$8:P250,"○")</f>
        <v>23</v>
      </c>
      <c r="Q1" s="5">
        <f>COUNTIF(Q$8:Q250,"○")</f>
        <v>0</v>
      </c>
      <c r="R1" s="5">
        <f>COUNTIF(R$8:R250,"○")</f>
        <v>19</v>
      </c>
      <c r="S1" s="5">
        <f>COUNTIF(S$8:S250,"○")</f>
        <v>2</v>
      </c>
      <c r="T1" s="5">
        <f>COUNTIF(T$8:T250,"○")</f>
        <v>7</v>
      </c>
      <c r="U1" s="5">
        <f>COUNTIF(U$8:U250,"○")</f>
        <v>3</v>
      </c>
      <c r="V1" s="5">
        <f>COUNTIF(V$8:V250,"○")</f>
        <v>3</v>
      </c>
      <c r="W1" s="5">
        <f>COUNTIF(W$8:W250,"○")</f>
        <v>2</v>
      </c>
      <c r="X1" s="5">
        <f>COUNTIF(X$8:X250,"○")</f>
        <v>8</v>
      </c>
      <c r="Y1" s="5">
        <f>COUNTIF(Y$8:Y250,"○")</f>
        <v>1</v>
      </c>
      <c r="Z1" s="5">
        <f>COUNTIF(Z$8:Z250,"○")</f>
        <v>27</v>
      </c>
      <c r="AA1" s="5">
        <f>COUNTIF(AA$8:AA250,"○")</f>
        <v>66</v>
      </c>
      <c r="AB1" s="5">
        <f>COUNTIF(AB$8:AB250,"○")</f>
        <v>60</v>
      </c>
      <c r="AC1" s="5">
        <f>COUNTIF(AC$8:AC250,"○")</f>
        <v>4</v>
      </c>
      <c r="AD1" s="5">
        <f>COUNTIF(AD$8:AD250,"○")</f>
        <v>32</v>
      </c>
      <c r="AE1" s="5">
        <f>COUNTIF(AE$8:AE250,"○")</f>
        <v>10</v>
      </c>
      <c r="AF1" s="5">
        <f>COUNTIF(AF$8:AF250,"○")</f>
        <v>12</v>
      </c>
      <c r="AG1" s="5">
        <f>COUNTIF(AG$8:AG250,"○")</f>
        <v>51</v>
      </c>
      <c r="AH1" s="5">
        <f>COUNTIF(AH$8:AH250,"○")</f>
        <v>5</v>
      </c>
      <c r="AI1" s="5">
        <f>COUNTIF(AI$8:AI250,"○")</f>
        <v>46</v>
      </c>
      <c r="AJ1" s="5">
        <f>COUNTIF(AJ$8:AJ250,"○")</f>
        <v>1</v>
      </c>
      <c r="AK1" s="5">
        <f>COUNTIF(AK$8:AK250,"○")</f>
        <v>13</v>
      </c>
      <c r="AL1" s="5">
        <f>COUNTIF(AL$8:AL250,"○")</f>
        <v>3</v>
      </c>
      <c r="AM1" s="5">
        <f>COUNTIF(AM$8:AM250,"○")</f>
        <v>5</v>
      </c>
      <c r="AN1" s="5">
        <f>COUNTIF(AN$8:AN250,"○")</f>
        <v>0</v>
      </c>
      <c r="AO1" s="5">
        <f>COUNTIF(AO$8:AO250,"○")</f>
        <v>5</v>
      </c>
      <c r="AP1" s="5">
        <f>COUNTIF(AP$8:AP250,"○")</f>
        <v>0</v>
      </c>
      <c r="AQ1" s="5">
        <f>COUNTIF(AQ$8:AQ250,"○")</f>
        <v>28</v>
      </c>
      <c r="AR1" s="5">
        <f>COUNTIF(AR$8:AR250,"○")</f>
        <v>4</v>
      </c>
      <c r="AS1" s="5">
        <f>COUNTIF(AS$8:AS250,"○")</f>
        <v>0</v>
      </c>
      <c r="AT1" s="5">
        <f>COUNTIF(AT$8:AT250,"○")</f>
        <v>5</v>
      </c>
      <c r="AU1" s="5">
        <f>COUNTIF(AU$8:AU250,"○")</f>
        <v>4</v>
      </c>
      <c r="AV1" s="5">
        <f>COUNTIF(AV$8:AV250,"○")</f>
        <v>3</v>
      </c>
      <c r="AW1" s="5">
        <f>COUNTIF(AW$8:AW250,"○")</f>
        <v>89</v>
      </c>
      <c r="AX1" s="5">
        <f>COUNTIF(AX$8:AX250,"○")</f>
        <v>35</v>
      </c>
      <c r="AY1" s="5">
        <f>COUNTIF(AY$8:AY250,"○")</f>
        <v>1</v>
      </c>
      <c r="AZ1" s="5">
        <f>COUNTIF(AZ$8:AZ250,"○")</f>
        <v>10</v>
      </c>
      <c r="BA1" s="5">
        <f>COUNTIF(BA$8:BA250,"○")</f>
        <v>8</v>
      </c>
      <c r="BB1" s="5">
        <f>COUNTIF(BB$8:BB250,"○")</f>
        <v>1</v>
      </c>
      <c r="BC1" s="5">
        <f>COUNTIF(BC$8:BC250,"○")</f>
        <v>11</v>
      </c>
      <c r="BD1" s="5">
        <f>COUNTIF(BD$8:BD250,"○")</f>
        <v>1</v>
      </c>
      <c r="BE1" s="5">
        <f>COUNTIF(BE$8:BE250,"○")</f>
        <v>11</v>
      </c>
      <c r="BF1" s="5">
        <f>COUNTIF(BF$8:BF250,"○")</f>
        <v>17</v>
      </c>
      <c r="BG1" s="5">
        <f>COUNTIF(BG$8:BG250,"○")</f>
        <v>71</v>
      </c>
      <c r="BH1" s="5">
        <f>COUNTIF(BH$8:BH250,"○")</f>
        <v>3</v>
      </c>
      <c r="BI1" s="5">
        <f>COUNTIF(BI$8:BI250,"○")</f>
        <v>40</v>
      </c>
      <c r="BJ1" s="5">
        <f>COUNTIF(BJ$8:BJ250,"○")</f>
        <v>13</v>
      </c>
      <c r="BK1" s="5">
        <f>COUNTIF(BK$8:BK250,"○")</f>
        <v>0</v>
      </c>
      <c r="BL1" s="5">
        <f>COUNTIF(BL$8:BL250,"○")</f>
        <v>35</v>
      </c>
    </row>
    <row r="2" spans="1:64" ht="22.5" customHeight="1" x14ac:dyDescent="0.2">
      <c r="A2" s="1">
        <f>SUBTOTAL(102,A$8:A214)</f>
        <v>207</v>
      </c>
      <c r="D2" s="7"/>
      <c r="E2" s="8"/>
      <c r="F2" s="56" t="s">
        <v>0</v>
      </c>
      <c r="G2" s="9">
        <v>1</v>
      </c>
      <c r="H2" s="9">
        <v>2</v>
      </c>
      <c r="I2" s="9">
        <v>3</v>
      </c>
      <c r="J2" s="9">
        <v>4</v>
      </c>
      <c r="K2" s="9">
        <v>5</v>
      </c>
      <c r="L2" s="9">
        <v>6</v>
      </c>
      <c r="M2" s="9">
        <v>7</v>
      </c>
      <c r="N2" s="9">
        <v>8</v>
      </c>
      <c r="O2" s="9">
        <v>9</v>
      </c>
      <c r="P2" s="9">
        <v>10</v>
      </c>
      <c r="Q2" s="9">
        <v>11</v>
      </c>
      <c r="R2" s="9">
        <v>12</v>
      </c>
      <c r="S2" s="9">
        <v>13</v>
      </c>
      <c r="T2" s="9">
        <v>14</v>
      </c>
      <c r="U2" s="9">
        <v>15</v>
      </c>
      <c r="V2" s="9">
        <v>16</v>
      </c>
      <c r="W2" s="9">
        <v>17</v>
      </c>
      <c r="X2" s="9">
        <v>18</v>
      </c>
      <c r="Y2" s="9">
        <v>19</v>
      </c>
      <c r="Z2" s="9">
        <v>20</v>
      </c>
      <c r="AA2" s="9">
        <v>21</v>
      </c>
      <c r="AB2" s="9">
        <v>22</v>
      </c>
      <c r="AC2" s="9">
        <v>23</v>
      </c>
      <c r="AD2" s="9">
        <v>24</v>
      </c>
      <c r="AE2" s="9">
        <v>25</v>
      </c>
      <c r="AF2" s="9">
        <v>26</v>
      </c>
      <c r="AG2" s="9">
        <v>27</v>
      </c>
      <c r="AH2" s="9">
        <v>28</v>
      </c>
      <c r="AI2" s="9">
        <v>29</v>
      </c>
      <c r="AJ2" s="9">
        <v>30</v>
      </c>
      <c r="AK2" s="9">
        <v>31</v>
      </c>
      <c r="AL2" s="9">
        <v>32</v>
      </c>
      <c r="AM2" s="9">
        <v>33</v>
      </c>
      <c r="AN2" s="9">
        <v>34</v>
      </c>
      <c r="AO2" s="9">
        <v>35</v>
      </c>
      <c r="AP2" s="9">
        <v>36</v>
      </c>
      <c r="AQ2" s="9">
        <v>37</v>
      </c>
      <c r="AR2" s="9">
        <v>38</v>
      </c>
      <c r="AS2" s="9">
        <v>39</v>
      </c>
      <c r="AT2" s="9">
        <v>40</v>
      </c>
      <c r="AU2" s="9">
        <v>41</v>
      </c>
      <c r="AV2" s="9">
        <v>42</v>
      </c>
      <c r="AW2" s="9">
        <v>43</v>
      </c>
      <c r="AX2" s="9">
        <v>44</v>
      </c>
      <c r="AY2" s="9">
        <v>45</v>
      </c>
      <c r="AZ2" s="9">
        <v>46</v>
      </c>
      <c r="BA2" s="9">
        <v>47</v>
      </c>
      <c r="BB2" s="9">
        <v>48</v>
      </c>
      <c r="BC2" s="9">
        <v>49</v>
      </c>
      <c r="BD2" s="9">
        <v>50</v>
      </c>
      <c r="BE2" s="9">
        <v>51</v>
      </c>
      <c r="BF2" s="9">
        <v>52</v>
      </c>
      <c r="BG2" s="9">
        <v>53</v>
      </c>
      <c r="BH2" s="9">
        <v>54</v>
      </c>
      <c r="BI2" s="9">
        <v>55</v>
      </c>
      <c r="BJ2" s="9">
        <v>56</v>
      </c>
      <c r="BK2" s="9">
        <v>57</v>
      </c>
      <c r="BL2" s="9">
        <v>58</v>
      </c>
    </row>
    <row r="3" spans="1:64" ht="99.75" customHeight="1" x14ac:dyDescent="0.15">
      <c r="A3" s="10" t="s">
        <v>1</v>
      </c>
      <c r="B3" s="11" t="s">
        <v>2</v>
      </c>
      <c r="C3" s="12" t="s">
        <v>3</v>
      </c>
      <c r="D3" s="13" t="s">
        <v>4</v>
      </c>
      <c r="E3" s="14" t="s">
        <v>5</v>
      </c>
      <c r="F3" s="57"/>
      <c r="G3" s="51" t="str">
        <f>VLOOKUP(G2,'[2]供覧用（新規）'!$A:$L,2,FALSE)</f>
        <v>やまぐちサポーター企業の認定</v>
      </c>
      <c r="H3" s="51" t="str">
        <f>VLOOKUP(H2,'[2]供覧用（新規）'!$A:$L,2,FALSE)</f>
        <v>地域及び県内事業者・卸売業者との取引の実績</v>
      </c>
      <c r="I3" s="51" t="str">
        <f>VLOOKUP(I2,'[2]供覧用（新規）'!$A:$L,2,FALSE)</f>
        <v>山口県技術革新計画の承認</v>
      </c>
      <c r="J3" s="51" t="str">
        <f>VLOOKUP(J2,'[2]供覧用（新規）'!$A:$L,2,FALSE)</f>
        <v>経営革新計画の承認</v>
      </c>
      <c r="K3" s="51" t="str">
        <f>VLOOKUP(K2,'[2]供覧用（新規）'!$A:$L,2,FALSE)</f>
        <v>商店街等の実施するイベントへの参加・協力</v>
      </c>
      <c r="L3" s="51" t="str">
        <f>VLOOKUP(L2,'[2]供覧用（新規）'!$A:$L,2,FALSE)</f>
        <v>創業の促進</v>
      </c>
      <c r="M3" s="51" t="str">
        <f>VLOOKUP(M2,'[2]供覧用（新規）'!$A:$L,2,FALSE)</f>
        <v>ＵJIターンによる創業</v>
      </c>
      <c r="N3" s="51" t="str">
        <f>VLOOKUP(N2,'[2]供覧用（新規）'!$A:$L,2,FALSE)</f>
        <v>「技能検定合格者」の輩出</v>
      </c>
      <c r="O3" s="51" t="str">
        <f>VLOOKUP(O2,'[2]供覧用（新規）'!$A:$L,2,FALSE)</f>
        <v>やまぐちジョブナビの登録</v>
      </c>
      <c r="P3" s="51" t="str">
        <f>VLOOKUP(P2,'[2]供覧用（新規）'!$A:$L,2,FALSE)</f>
        <v>県内高校の新卒者の雇用</v>
      </c>
      <c r="Q3" s="51" t="str">
        <f>VLOOKUP(Q2,'[2]供覧用（新規）'!$A:$L,2,FALSE)</f>
        <v>山口県PR本部長「ちょるる」デザインの使用承認（販売する商品）</v>
      </c>
      <c r="R3" s="51" t="str">
        <f>VLOOKUP(R2,'[2]供覧用（新規）'!$A:$L,2,FALSE)</f>
        <v>県外人材の県内就職</v>
      </c>
      <c r="S3" s="51" t="str">
        <f>VLOOKUP(S2,'[2]供覧用（新規）'!$A:$L,2,FALSE)</f>
        <v>やまぐち結婚応援団の登録</v>
      </c>
      <c r="T3" s="51" t="str">
        <f>VLOOKUP(T2,'[2]供覧用（新規）'!$A:$L,2,FALSE)</f>
        <v>やまぐち結婚応縁企業の登録</v>
      </c>
      <c r="U3" s="51" t="str">
        <f>VLOOKUP(U2,'[2]供覧用（新規）'!$A:$L,2,FALSE)</f>
        <v>やまぐち結婚応援パスポート協賛事業所の登録</v>
      </c>
      <c r="V3" s="51" t="str">
        <f>VLOOKUP(V2,'[2]供覧用（新規）'!$A:$L,2,FALSE)</f>
        <v>子育て応援団（サポート会員）の登録</v>
      </c>
      <c r="W3" s="51" t="str">
        <f>VLOOKUP(W2,'[2]供覧用（新規）'!$A:$L,2,FALSE)</f>
        <v>やまぐち子育て応援パスポート協賛事業所の登録</v>
      </c>
      <c r="X3" s="51" t="str">
        <f>VLOOKUP(X2,'[2]供覧用（新規）'!$A:$L,2,FALSE)</f>
        <v>家庭の日協力事業所の登録</v>
      </c>
      <c r="Y3" s="51" t="str">
        <f>VLOOKUP(Y2,'[2]供覧用（新規）'!$A:$L,2,FALSE)</f>
        <v>やまぐち虐待防止全力宣言企業の登録</v>
      </c>
      <c r="Z3" s="51" t="str">
        <f>VLOOKUP(Z2,'[2]供覧用（新規）'!$A:$L,2,FALSE)</f>
        <v>「誰もが活躍できるやまぐちの企業」の認定</v>
      </c>
      <c r="AA3" s="51" t="str">
        <f>VLOOKUP(AA2,'[2]供覧用（新規）'!$A:$L,2,FALSE)</f>
        <v>やまぐち子育て応援企業の登録</v>
      </c>
      <c r="AB3" s="51" t="str">
        <f>VLOOKUP(AB2,'[2]供覧用（新規）'!$A:$L,2,FALSE)</f>
        <v>次世代育成支援対策推進法に基づく一般事業主行動計画の策定・届出</v>
      </c>
      <c r="AC3" s="51" t="str">
        <f>VLOOKUP(AC2,'[2]供覧用（新規）'!$A:$L,2,FALSE)</f>
        <v>次世代育成支援対策推進法に基づく認定</v>
      </c>
      <c r="AD3" s="51" t="str">
        <f>VLOOKUP(AD2,'[2]供覧用（新規）'!$A:$L,2,FALSE)</f>
        <v>高年齢者雇用確保措置の導入</v>
      </c>
      <c r="AE3" s="51" t="str">
        <f>VLOOKUP(AE2,'[2]供覧用（新規）'!$A:$L,2,FALSE)</f>
        <v>やまぐち障害者雇用推進企業の認定</v>
      </c>
      <c r="AF3" s="51" t="str">
        <f>VLOOKUP(AF2,'[2]供覧用（新規）'!$A:$L,2,FALSE)</f>
        <v>身体障害者、知的障害者又は精神障害者の雇用</v>
      </c>
      <c r="AG3" s="51" t="str">
        <f>VLOOKUP(AG2,'[2]供覧用（新規）'!$A:$L,2,FALSE)</f>
        <v>やまぐち“とも×いく”応援企業の登録</v>
      </c>
      <c r="AH3" s="51" t="str">
        <f>VLOOKUP(AH2,'[2]供覧用（新規）'!$A:$L,2,FALSE)</f>
        <v>やまぐち道路愛護ボランティアの登録又は届出</v>
      </c>
      <c r="AI3" s="51" t="str">
        <f>VLOOKUP(AI2,'[2]供覧用（新規）'!$A:$L,2,FALSE)</f>
        <v>ＩＳＯ１４００１ の認証取得又はエコアクション２１の認証及び登録</v>
      </c>
      <c r="AJ3" s="51" t="str">
        <f>VLOOKUP(AJ2,'[2]供覧用（新規）'!$A:$L,2,FALSE)</f>
        <v>やまぐち再エネ電力利用事業所の認定</v>
      </c>
      <c r="AK3" s="51" t="str">
        <f>VLOOKUP(AK2,'[2]供覧用（新規）'!$A:$L,2,FALSE)</f>
        <v>優良産廃処理業者の認定</v>
      </c>
      <c r="AL3" s="51" t="str">
        <f>VLOOKUP(AL2,'[2]供覧用（新規）'!$A:$L,2,FALSE)</f>
        <v>山口県エコ・ファクトリーの認定</v>
      </c>
      <c r="AM3" s="51" t="str">
        <f>VLOOKUP(AM2,'[2]供覧用（新規）'!$A:$L,2,FALSE)</f>
        <v>山口県認定リサイクル製品の認定</v>
      </c>
      <c r="AN3" s="51" t="str">
        <f>VLOOKUP(AN2,'[2]供覧用（新規）'!$A:$L,2,FALSE)</f>
        <v>やまぐち生物多様性パートナー企業・団体認定</v>
      </c>
      <c r="AO3" s="51" t="str">
        <f>VLOOKUP(AO2,'[2]供覧用（新規）'!$A:$L,2,FALSE)</f>
        <v>農林漁業と連携するボランティア活動の実績</v>
      </c>
      <c r="AP3" s="51" t="str">
        <f>VLOOKUP(AP2,'[2]供覧用（新規）'!$A:$L,2,FALSE)</f>
        <v>「やまぐちぶちエコでんき」の加入</v>
      </c>
      <c r="AQ3" s="51" t="str">
        <f>VLOOKUP(AQ2,'[2]供覧用（新規）'!$A:$L,2,FALSE)</f>
        <v>やまぐち教育応援団の登録</v>
      </c>
      <c r="AR3" s="51" t="str">
        <f>VLOOKUP(AR2,'[2]供覧用（新規）'!$A:$L,2,FALSE)</f>
        <v>家庭の元気応援キャンペーン協賛企業の登録</v>
      </c>
      <c r="AS3" s="51" t="str">
        <f>VLOOKUP(AS2,'[2]供覧用（新規）'!$A:$L,2,FALSE)</f>
        <v>家庭教育出前講座の開催</v>
      </c>
      <c r="AT3" s="51" t="str">
        <f>VLOOKUP(AT2,'[2]供覧用（新規）'!$A:$L,2,FALSE)</f>
        <v>「総合型地域スポーツクラブ」への支援</v>
      </c>
      <c r="AU3" s="51" t="str">
        <f>VLOOKUP(AU2,'[2]供覧用（新規）'!$A:$L,2,FALSE)</f>
        <v>企業メセナ活動の実績</v>
      </c>
      <c r="AV3" s="51" t="str">
        <f>VLOOKUP(AV2,'[2]供覧用（新規）'!$A:$L,2,FALSE)</f>
        <v>山口県県民活動スーパーネットの登録及び社会貢献活動の実績</v>
      </c>
      <c r="AW3" s="51" t="str">
        <f>VLOOKUP(AW2,'[2]供覧用（新規）'!$A:$L,2,FALSE)</f>
        <v>やまぐち男女共同参画推進事業者の認証</v>
      </c>
      <c r="AX3" s="51" t="str">
        <f>VLOOKUP(AX2,'[2]供覧用（新規）'!$A:$L,2,FALSE)</f>
        <v>やまぐち女性の活躍推進事業者の登録</v>
      </c>
      <c r="AY3" s="51" t="str">
        <f>VLOOKUP(AY2,'[2]供覧用（新規）'!$A:$L,2,FALSE)</f>
        <v>保護観察者等を対象とした協力雇用主の登録</v>
      </c>
      <c r="AZ3" s="51" t="str">
        <f>VLOOKUP(AZ2,'[2]供覧用（新規）'!$A:$L,2,FALSE)</f>
        <v>障害者施設への物品調達、業務委託等の発注実績</v>
      </c>
      <c r="BA3" s="51" t="str">
        <f>VLOOKUP(BA2,'[2]供覧用（新規）'!$A:$L,2,FALSE)</f>
        <v>あいサポート企業・団体の認定</v>
      </c>
      <c r="BB3" s="51" t="str">
        <f>VLOOKUP(BB2,'[2]供覧用（新規）'!$A:$L,2,FALSE)</f>
        <v>救急ステーション・ＡＥＤ設置救急ステーションの認定</v>
      </c>
      <c r="BC3" s="51" t="str">
        <f>VLOOKUP(BC2,'[2]供覧用（新規）'!$A:$L,2,FALSE)</f>
        <v>献血サポーターへの参加登録</v>
      </c>
      <c r="BD3" s="51" t="str">
        <f>VLOOKUP(BD2,'[2]供覧用（新規）'!$A:$L,2,FALSE)</f>
        <v>企業における認知症サポーターの養成実績</v>
      </c>
      <c r="BE3" s="51" t="str">
        <f>VLOOKUP(BE2,'[2]供覧用（新規）'!$A:$L,2,FALSE)</f>
        <v>がん検診受診促進協力事業所の登録</v>
      </c>
      <c r="BF3" s="51" t="str">
        <f>VLOOKUP(BF2,'[2]供覧用（新規）'!$A:$L,2,FALSE)</f>
        <v>やまぐち健康応援団の登録</v>
      </c>
      <c r="BG3" s="51" t="str">
        <f>VLOOKUP(BG2,'[2]供覧用（新規）'!$A:$L,2,FALSE)</f>
        <v>やまぐち健康経営企業の認定</v>
      </c>
      <c r="BH3" s="51" t="str">
        <f>VLOOKUP(BH2,'[2]供覧用（新規）'!$A:$L,2,FALSE)</f>
        <v>消防団協力事業所の認定</v>
      </c>
      <c r="BI3" s="51" t="str">
        <f>VLOOKUP(BI2,'[2]供覧用（新規）'!$A:$L,2,FALSE)</f>
        <v>子ども１１０番の家（車）への参画</v>
      </c>
      <c r="BJ3" s="51" t="str">
        <f>VLOOKUP(BJ2,'[2]供覧用（新規）'!$A:$L,2,FALSE)</f>
        <v>不当要求防止責任者講習の受講</v>
      </c>
      <c r="BK3" s="51" t="str">
        <f>VLOOKUP(BK2,'[2]供覧用（新規）'!$A:$L,2,FALSE)</f>
        <v>セーフティライフセミナー（出前講座）の利用</v>
      </c>
      <c r="BL3" s="51" t="str">
        <f>VLOOKUP(BL2,'[2]供覧用（新規）'!$A:$L,2,FALSE)</f>
        <v>無事故・無違反コンテストへの参加</v>
      </c>
    </row>
    <row r="4" spans="1:64" ht="25.5" customHeight="1" x14ac:dyDescent="0.15">
      <c r="A4" s="15"/>
      <c r="B4" s="16"/>
      <c r="C4" s="17"/>
      <c r="D4" s="18"/>
      <c r="E4" s="19"/>
      <c r="F4" s="57"/>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row>
    <row r="5" spans="1:64" ht="24" customHeight="1" x14ac:dyDescent="0.15">
      <c r="A5" s="20"/>
      <c r="B5" s="16"/>
      <c r="C5" s="17"/>
      <c r="D5" s="18"/>
      <c r="E5" s="21"/>
      <c r="F5" s="57"/>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2.75" customHeight="1" x14ac:dyDescent="0.15">
      <c r="A6" s="20"/>
      <c r="B6" s="16"/>
      <c r="C6" s="17">
        <v>722</v>
      </c>
      <c r="D6" s="18"/>
      <c r="E6" s="54" t="s">
        <v>6</v>
      </c>
      <c r="F6" s="57"/>
      <c r="G6" s="48" t="s">
        <v>7</v>
      </c>
      <c r="H6" s="49" t="s">
        <v>7</v>
      </c>
      <c r="I6" s="49" t="s">
        <v>7</v>
      </c>
      <c r="J6" s="48" t="s">
        <v>7</v>
      </c>
      <c r="K6" s="48" t="s">
        <v>7</v>
      </c>
      <c r="L6" s="49" t="s">
        <v>7</v>
      </c>
      <c r="M6" s="49" t="s">
        <v>7</v>
      </c>
      <c r="N6" s="49" t="s">
        <v>7</v>
      </c>
      <c r="O6" s="49" t="s">
        <v>7</v>
      </c>
      <c r="P6" s="49" t="s">
        <v>7</v>
      </c>
      <c r="Q6" s="49" t="s">
        <v>7</v>
      </c>
      <c r="R6" s="49" t="s">
        <v>7</v>
      </c>
      <c r="S6" s="49" t="s">
        <v>7</v>
      </c>
      <c r="T6" s="49" t="s">
        <v>7</v>
      </c>
      <c r="U6" s="49" t="s">
        <v>7</v>
      </c>
      <c r="V6" s="49" t="s">
        <v>7</v>
      </c>
      <c r="W6" s="49" t="s">
        <v>7</v>
      </c>
      <c r="X6" s="49" t="s">
        <v>7</v>
      </c>
      <c r="Y6" s="49" t="s">
        <v>7</v>
      </c>
      <c r="Z6" s="49" t="s">
        <v>7</v>
      </c>
      <c r="AA6" s="49" t="s">
        <v>7</v>
      </c>
      <c r="AB6" s="49" t="s">
        <v>7</v>
      </c>
      <c r="AC6" s="49" t="s">
        <v>7</v>
      </c>
      <c r="AD6" s="49" t="s">
        <v>7</v>
      </c>
      <c r="AE6" s="49" t="s">
        <v>7</v>
      </c>
      <c r="AF6" s="49" t="s">
        <v>7</v>
      </c>
      <c r="AG6" s="49" t="s">
        <v>7</v>
      </c>
      <c r="AH6" s="49" t="s">
        <v>7</v>
      </c>
      <c r="AI6" s="49" t="s">
        <v>7</v>
      </c>
      <c r="AJ6" s="49" t="s">
        <v>7</v>
      </c>
      <c r="AK6" s="50" t="s">
        <v>7</v>
      </c>
      <c r="AL6" s="50" t="s">
        <v>7</v>
      </c>
      <c r="AM6" s="50" t="s">
        <v>7</v>
      </c>
      <c r="AN6" s="50" t="s">
        <v>7</v>
      </c>
      <c r="AO6" s="49" t="s">
        <v>7</v>
      </c>
      <c r="AP6" s="49" t="s">
        <v>7</v>
      </c>
      <c r="AQ6" s="49" t="s">
        <v>7</v>
      </c>
      <c r="AR6" s="49" t="s">
        <v>7</v>
      </c>
      <c r="AS6" s="49" t="s">
        <v>7</v>
      </c>
      <c r="AT6" s="49" t="s">
        <v>7</v>
      </c>
      <c r="AU6" s="49" t="s">
        <v>7</v>
      </c>
      <c r="AV6" s="49" t="s">
        <v>7</v>
      </c>
      <c r="AW6" s="49" t="s">
        <v>7</v>
      </c>
      <c r="AX6" s="49" t="s">
        <v>7</v>
      </c>
      <c r="AY6" s="49" t="s">
        <v>7</v>
      </c>
      <c r="AZ6" s="50" t="s">
        <v>7</v>
      </c>
      <c r="BA6" s="50" t="s">
        <v>7</v>
      </c>
      <c r="BB6" s="50" t="s">
        <v>7</v>
      </c>
      <c r="BC6" s="50" t="s">
        <v>7</v>
      </c>
      <c r="BD6" s="50" t="s">
        <v>7</v>
      </c>
      <c r="BE6" s="50" t="s">
        <v>7</v>
      </c>
      <c r="BF6" s="50" t="s">
        <v>7</v>
      </c>
      <c r="BG6" s="50" t="s">
        <v>7</v>
      </c>
      <c r="BH6" s="50" t="s">
        <v>7</v>
      </c>
      <c r="BI6" s="50" t="s">
        <v>7</v>
      </c>
      <c r="BJ6" s="50" t="s">
        <v>7</v>
      </c>
      <c r="BK6" s="50" t="s">
        <v>7</v>
      </c>
      <c r="BL6" s="50" t="s">
        <v>7</v>
      </c>
    </row>
    <row r="7" spans="1:64" x14ac:dyDescent="0.15">
      <c r="A7" s="22"/>
      <c r="B7" s="23"/>
      <c r="C7" s="21"/>
      <c r="D7" s="24"/>
      <c r="E7" s="55"/>
      <c r="F7" s="58"/>
      <c r="G7" s="47"/>
      <c r="H7" s="46"/>
      <c r="I7" s="46"/>
      <c r="J7" s="47"/>
      <c r="K7" s="47"/>
      <c r="L7" s="46"/>
      <c r="M7" s="46"/>
      <c r="N7" s="46"/>
      <c r="O7" s="46"/>
      <c r="P7" s="46"/>
      <c r="Q7" s="46"/>
      <c r="R7" s="46"/>
      <c r="S7" s="46"/>
      <c r="T7" s="46"/>
      <c r="U7" s="46"/>
      <c r="V7" s="46"/>
      <c r="W7" s="46"/>
      <c r="X7" s="46"/>
      <c r="Y7" s="46"/>
      <c r="Z7" s="46"/>
      <c r="AA7" s="46"/>
      <c r="AB7" s="46"/>
      <c r="AC7" s="46"/>
      <c r="AD7" s="46"/>
      <c r="AE7" s="46"/>
      <c r="AF7" s="46"/>
      <c r="AG7" s="46"/>
      <c r="AH7" s="46"/>
      <c r="AI7" s="46"/>
      <c r="AJ7" s="46"/>
      <c r="AK7" s="45"/>
      <c r="AL7" s="45"/>
      <c r="AM7" s="45"/>
      <c r="AN7" s="45"/>
      <c r="AO7" s="46"/>
      <c r="AP7" s="46"/>
      <c r="AQ7" s="46"/>
      <c r="AR7" s="46"/>
      <c r="AS7" s="46"/>
      <c r="AT7" s="46"/>
      <c r="AU7" s="46"/>
      <c r="AV7" s="46"/>
      <c r="AW7" s="46"/>
      <c r="AX7" s="46"/>
      <c r="AY7" s="46"/>
      <c r="AZ7" s="45"/>
      <c r="BA7" s="45"/>
      <c r="BB7" s="45"/>
      <c r="BC7" s="45"/>
      <c r="BD7" s="45"/>
      <c r="BE7" s="45"/>
      <c r="BF7" s="45"/>
      <c r="BG7" s="45"/>
      <c r="BH7" s="45"/>
      <c r="BI7" s="45"/>
      <c r="BJ7" s="45"/>
      <c r="BK7" s="45"/>
      <c r="BL7" s="45"/>
    </row>
    <row r="8" spans="1:64" s="32" customFormat="1" ht="15" customHeight="1" x14ac:dyDescent="0.15">
      <c r="A8" s="33">
        <v>59</v>
      </c>
      <c r="B8" s="26" t="str">
        <f>VLOOKUP(A8,[2]List!A:E,4,FALSE)</f>
        <v>亜細亜警備保障㈱</v>
      </c>
      <c r="C8" s="27" t="e">
        <v>#N/A</v>
      </c>
      <c r="D8" s="28" t="str">
        <f>VLOOKUP(A8,[2]List!A:Q,16,FALSE)</f>
        <v>宇部市明治町一丁目２番１８号</v>
      </c>
      <c r="E8" s="29" t="s">
        <v>8</v>
      </c>
      <c r="F8" s="30">
        <f t="shared" ref="F8:F71" si="0">COUNTIF(G8:BL8,"○")</f>
        <v>1</v>
      </c>
      <c r="G8" s="31"/>
      <c r="H8" s="31"/>
      <c r="I8" s="31"/>
      <c r="J8" s="31"/>
      <c r="K8" s="31"/>
      <c r="L8" s="31"/>
      <c r="M8" s="31"/>
      <c r="N8" s="31"/>
      <c r="O8" s="31"/>
      <c r="P8" s="31"/>
      <c r="Q8" s="31"/>
      <c r="R8" s="31"/>
      <c r="S8" s="31"/>
      <c r="T8" s="31"/>
      <c r="U8" s="31"/>
      <c r="V8" s="31"/>
      <c r="W8" s="31"/>
      <c r="X8" s="31"/>
      <c r="Y8" s="31"/>
      <c r="Z8" s="31"/>
      <c r="AA8" s="31"/>
      <c r="AB8" s="31" t="s">
        <v>8</v>
      </c>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s="32" customFormat="1" ht="15" customHeight="1" x14ac:dyDescent="0.15">
      <c r="A9" s="33">
        <v>90</v>
      </c>
      <c r="B9" s="26" t="str">
        <f>VLOOKUP(A9,[2]List!A:E,4,FALSE)</f>
        <v>阿武萩森林組合</v>
      </c>
      <c r="C9" s="27" t="e">
        <v>#N/A</v>
      </c>
      <c r="D9" s="28" t="str">
        <f>VLOOKUP(A9,[2]List!A:Q,16,FALSE)</f>
        <v>萩市大字福井下３０７番地の１</v>
      </c>
      <c r="E9" s="29" t="s">
        <v>8</v>
      </c>
      <c r="F9" s="30">
        <f t="shared" si="0"/>
        <v>3</v>
      </c>
      <c r="G9" s="31"/>
      <c r="H9" s="31"/>
      <c r="I9" s="31"/>
      <c r="J9" s="31"/>
      <c r="K9" s="31"/>
      <c r="L9" s="31"/>
      <c r="M9" s="31"/>
      <c r="N9" s="31"/>
      <c r="O9" s="31"/>
      <c r="P9" s="31"/>
      <c r="Q9" s="31"/>
      <c r="R9" s="31"/>
      <c r="S9" s="31"/>
      <c r="T9" s="31"/>
      <c r="U9" s="31"/>
      <c r="V9" s="31"/>
      <c r="W9" s="31"/>
      <c r="X9" s="31"/>
      <c r="Y9" s="31"/>
      <c r="Z9" s="31"/>
      <c r="AA9" s="31"/>
      <c r="AB9" s="31" t="s">
        <v>8</v>
      </c>
      <c r="AC9" s="31"/>
      <c r="AD9" s="31"/>
      <c r="AE9" s="31" t="s">
        <v>8</v>
      </c>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t="s">
        <v>8</v>
      </c>
      <c r="BH9" s="31"/>
      <c r="BI9" s="31"/>
      <c r="BJ9" s="31"/>
      <c r="BK9" s="31"/>
      <c r="BL9" s="31"/>
    </row>
    <row r="10" spans="1:64" s="32" customFormat="1" ht="15" customHeight="1" x14ac:dyDescent="0.15">
      <c r="A10" s="33">
        <v>127</v>
      </c>
      <c r="B10" s="26" t="str">
        <f>VLOOKUP(A10,[2]List!A:E,4,FALSE)</f>
        <v>泉菊印刷㈱</v>
      </c>
      <c r="C10" s="44"/>
      <c r="D10" s="28" t="str">
        <f>VLOOKUP(A10,[2]List!A:Q,16,FALSE)</f>
        <v>下関市長府扇町８番４８号</v>
      </c>
      <c r="E10" s="29" t="s">
        <v>8</v>
      </c>
      <c r="F10" s="30">
        <f t="shared" si="0"/>
        <v>1</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t="s">
        <v>8</v>
      </c>
      <c r="AX10" s="31"/>
      <c r="AY10" s="31"/>
      <c r="AZ10" s="31"/>
      <c r="BA10" s="31"/>
      <c r="BB10" s="31"/>
      <c r="BC10" s="31"/>
      <c r="BD10" s="31"/>
      <c r="BE10" s="31"/>
      <c r="BF10" s="31"/>
      <c r="BG10" s="31"/>
      <c r="BH10" s="31"/>
      <c r="BI10" s="31"/>
      <c r="BJ10" s="31"/>
      <c r="BK10" s="31"/>
      <c r="BL10" s="31"/>
    </row>
    <row r="11" spans="1:64" s="32" customFormat="1" ht="15" customHeight="1" x14ac:dyDescent="0.15">
      <c r="A11" s="33">
        <v>211</v>
      </c>
      <c r="B11" s="26" t="str">
        <f>VLOOKUP(A11,[2]List!A:E,4,FALSE)</f>
        <v>㈱アースクリエイティブ</v>
      </c>
      <c r="C11" s="44"/>
      <c r="D11" s="28" t="str">
        <f>VLOOKUP(A11,[2]List!A:Q,16,FALSE)</f>
        <v>宇部市大字上宇部２８４２番地３０</v>
      </c>
      <c r="E11" s="29" t="s">
        <v>8</v>
      </c>
      <c r="F11" s="30">
        <f t="shared" si="0"/>
        <v>10</v>
      </c>
      <c r="G11" s="31"/>
      <c r="H11" s="31" t="s">
        <v>8</v>
      </c>
      <c r="I11" s="31"/>
      <c r="J11" s="31"/>
      <c r="K11" s="31"/>
      <c r="L11" s="31"/>
      <c r="M11" s="31"/>
      <c r="N11" s="31"/>
      <c r="O11" s="31"/>
      <c r="P11" s="31"/>
      <c r="Q11" s="31"/>
      <c r="R11" s="31"/>
      <c r="S11" s="31"/>
      <c r="T11" s="31"/>
      <c r="U11" s="31"/>
      <c r="V11" s="31"/>
      <c r="W11" s="31"/>
      <c r="X11" s="31"/>
      <c r="Y11" s="31"/>
      <c r="Z11" s="31" t="s">
        <v>8</v>
      </c>
      <c r="AA11" s="31" t="s">
        <v>8</v>
      </c>
      <c r="AB11" s="31"/>
      <c r="AC11" s="31"/>
      <c r="AD11" s="31"/>
      <c r="AE11" s="31"/>
      <c r="AF11" s="31"/>
      <c r="AG11" s="31"/>
      <c r="AH11" s="31"/>
      <c r="AI11" s="31" t="s">
        <v>8</v>
      </c>
      <c r="AJ11" s="31"/>
      <c r="AK11" s="31" t="s">
        <v>8</v>
      </c>
      <c r="AL11" s="31" t="s">
        <v>8</v>
      </c>
      <c r="AM11" s="31" t="s">
        <v>8</v>
      </c>
      <c r="AN11" s="31"/>
      <c r="AO11" s="31"/>
      <c r="AP11" s="31"/>
      <c r="AQ11" s="31"/>
      <c r="AR11" s="31"/>
      <c r="AS11" s="31"/>
      <c r="AT11" s="31"/>
      <c r="AU11" s="31"/>
      <c r="AV11" s="31"/>
      <c r="AW11" s="31" t="s">
        <v>8</v>
      </c>
      <c r="AX11" s="31" t="s">
        <v>8</v>
      </c>
      <c r="AY11" s="31"/>
      <c r="AZ11" s="31"/>
      <c r="BA11" s="31"/>
      <c r="BB11" s="31"/>
      <c r="BC11" s="31"/>
      <c r="BD11" s="31"/>
      <c r="BE11" s="31"/>
      <c r="BF11" s="31"/>
      <c r="BG11" s="31" t="s">
        <v>8</v>
      </c>
      <c r="BH11" s="31"/>
      <c r="BI11" s="31"/>
      <c r="BJ11" s="31"/>
      <c r="BK11" s="31"/>
      <c r="BL11" s="31"/>
    </row>
    <row r="12" spans="1:64" s="32" customFormat="1" ht="15" customHeight="1" x14ac:dyDescent="0.15">
      <c r="A12" s="33">
        <v>224</v>
      </c>
      <c r="B12" s="26" t="str">
        <f>VLOOKUP(A12,[2]List!A:E,4,FALSE)</f>
        <v>㈱宇部セントラルコンサルタント</v>
      </c>
      <c r="C12" s="44"/>
      <c r="D12" s="28" t="str">
        <f>VLOOKUP(A12,[2]List!A:Q,16,FALSE)</f>
        <v>宇部市大字中野開作６７番地</v>
      </c>
      <c r="E12" s="29" t="s">
        <v>8</v>
      </c>
      <c r="F12" s="30">
        <f t="shared" si="0"/>
        <v>10</v>
      </c>
      <c r="G12" s="31"/>
      <c r="H12" s="31"/>
      <c r="I12" s="31"/>
      <c r="J12" s="31"/>
      <c r="K12" s="31"/>
      <c r="L12" s="31"/>
      <c r="M12" s="31"/>
      <c r="N12" s="31"/>
      <c r="O12" s="31"/>
      <c r="P12" s="31"/>
      <c r="Q12" s="31"/>
      <c r="R12" s="31"/>
      <c r="S12" s="31"/>
      <c r="T12" s="31"/>
      <c r="U12" s="31"/>
      <c r="V12" s="31"/>
      <c r="W12" s="31"/>
      <c r="X12" s="31"/>
      <c r="Y12" s="31"/>
      <c r="Z12" s="31" t="s">
        <v>8</v>
      </c>
      <c r="AA12" s="31" t="s">
        <v>8</v>
      </c>
      <c r="AB12" s="31" t="s">
        <v>8</v>
      </c>
      <c r="AC12" s="31"/>
      <c r="AD12" s="31"/>
      <c r="AE12" s="31"/>
      <c r="AF12" s="31"/>
      <c r="AG12" s="31" t="s">
        <v>8</v>
      </c>
      <c r="AH12" s="31"/>
      <c r="AI12" s="31" t="s">
        <v>8</v>
      </c>
      <c r="AJ12" s="31"/>
      <c r="AK12" s="31"/>
      <c r="AL12" s="31"/>
      <c r="AM12" s="31"/>
      <c r="AN12" s="31"/>
      <c r="AO12" s="31"/>
      <c r="AP12" s="31"/>
      <c r="AQ12" s="31" t="s">
        <v>8</v>
      </c>
      <c r="AR12" s="31" t="s">
        <v>8</v>
      </c>
      <c r="AS12" s="31"/>
      <c r="AT12" s="31"/>
      <c r="AU12" s="31"/>
      <c r="AV12" s="31"/>
      <c r="AW12" s="31" t="s">
        <v>8</v>
      </c>
      <c r="AX12" s="31" t="s">
        <v>8</v>
      </c>
      <c r="AY12" s="31"/>
      <c r="AZ12" s="31"/>
      <c r="BA12" s="31"/>
      <c r="BB12" s="31"/>
      <c r="BC12" s="31"/>
      <c r="BD12" s="31"/>
      <c r="BE12" s="31"/>
      <c r="BF12" s="31"/>
      <c r="BG12" s="31" t="s">
        <v>8</v>
      </c>
      <c r="BH12" s="31"/>
      <c r="BI12" s="31"/>
      <c r="BJ12" s="31"/>
      <c r="BK12" s="31"/>
      <c r="BL12" s="31"/>
    </row>
    <row r="13" spans="1:64" s="32" customFormat="1" ht="15" customHeight="1" x14ac:dyDescent="0.15">
      <c r="A13" s="33">
        <v>245</v>
      </c>
      <c r="B13" s="26" t="str">
        <f>VLOOKUP(A13,[2]List!A:E,4,FALSE)</f>
        <v>㈱エスケイテクノ</v>
      </c>
      <c r="C13" s="27" t="e">
        <v>#N/A</v>
      </c>
      <c r="D13" s="28" t="str">
        <f>VLOOKUP(A13,[2]List!A:Q,16,FALSE)</f>
        <v>山口市江崎１０１４番地</v>
      </c>
      <c r="E13" s="29" t="s">
        <v>8</v>
      </c>
      <c r="F13" s="30">
        <f t="shared" si="0"/>
        <v>4</v>
      </c>
      <c r="G13" s="31"/>
      <c r="H13" s="31"/>
      <c r="I13" s="31"/>
      <c r="J13" s="31"/>
      <c r="K13" s="31"/>
      <c r="L13" s="31"/>
      <c r="M13" s="31"/>
      <c r="N13" s="31"/>
      <c r="O13" s="31"/>
      <c r="P13" s="31"/>
      <c r="Q13" s="31"/>
      <c r="R13" s="31"/>
      <c r="S13" s="31"/>
      <c r="T13" s="31"/>
      <c r="U13" s="31"/>
      <c r="V13" s="31"/>
      <c r="W13" s="31"/>
      <c r="X13" s="31"/>
      <c r="Y13" s="31"/>
      <c r="Z13" s="31" t="s">
        <v>8</v>
      </c>
      <c r="AA13" s="31"/>
      <c r="AB13" s="31" t="s">
        <v>8</v>
      </c>
      <c r="AC13" s="31"/>
      <c r="AD13" s="31"/>
      <c r="AE13" s="31"/>
      <c r="AF13" s="31"/>
      <c r="AG13" s="31"/>
      <c r="AH13" s="31"/>
      <c r="AI13" s="31" t="s">
        <v>8</v>
      </c>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t="s">
        <v>8</v>
      </c>
      <c r="BH13" s="31"/>
      <c r="BI13" s="31"/>
      <c r="BJ13" s="31"/>
      <c r="BK13" s="31"/>
      <c r="BL13" s="31"/>
    </row>
    <row r="14" spans="1:64" s="32" customFormat="1" ht="15" customHeight="1" x14ac:dyDescent="0.15">
      <c r="A14" s="33">
        <v>254</v>
      </c>
      <c r="B14" s="26" t="str">
        <f>VLOOKUP(A14,[2]List!A:E,4,FALSE)</f>
        <v>㈱エヌティーエー旅行</v>
      </c>
      <c r="C14" s="44"/>
      <c r="D14" s="28" t="str">
        <f>VLOOKUP(A14,[2]List!A:Q,16,FALSE)</f>
        <v>萩市大字土原１６５番地１</v>
      </c>
      <c r="E14" s="29" t="s">
        <v>8</v>
      </c>
      <c r="F14" s="30">
        <f t="shared" si="0"/>
        <v>6</v>
      </c>
      <c r="G14" s="31"/>
      <c r="H14" s="31"/>
      <c r="I14" s="31"/>
      <c r="J14" s="31"/>
      <c r="K14" s="31"/>
      <c r="L14" s="31"/>
      <c r="M14" s="31"/>
      <c r="N14" s="31"/>
      <c r="O14" s="31"/>
      <c r="P14" s="31"/>
      <c r="Q14" s="31"/>
      <c r="R14" s="31"/>
      <c r="S14" s="31"/>
      <c r="T14" s="31"/>
      <c r="U14" s="31"/>
      <c r="V14" s="31"/>
      <c r="W14" s="31"/>
      <c r="X14" s="31"/>
      <c r="Y14" s="31"/>
      <c r="Z14" s="31"/>
      <c r="AA14" s="31"/>
      <c r="AB14" s="31" t="s">
        <v>8</v>
      </c>
      <c r="AC14" s="31"/>
      <c r="AD14" s="31"/>
      <c r="AE14" s="31"/>
      <c r="AF14" s="31"/>
      <c r="AG14" s="31" t="s">
        <v>8</v>
      </c>
      <c r="AH14" s="31"/>
      <c r="AI14" s="31"/>
      <c r="AJ14" s="31"/>
      <c r="AK14" s="31"/>
      <c r="AL14" s="31"/>
      <c r="AM14" s="31"/>
      <c r="AN14" s="31"/>
      <c r="AO14" s="31"/>
      <c r="AP14" s="31"/>
      <c r="AQ14" s="31"/>
      <c r="AR14" s="31"/>
      <c r="AS14" s="31"/>
      <c r="AT14" s="31"/>
      <c r="AU14" s="31"/>
      <c r="AV14" s="31"/>
      <c r="AW14" s="31" t="s">
        <v>8</v>
      </c>
      <c r="AX14" s="31" t="s">
        <v>8</v>
      </c>
      <c r="AY14" s="31"/>
      <c r="AZ14" s="31"/>
      <c r="BA14" s="31"/>
      <c r="BB14" s="31"/>
      <c r="BC14" s="31"/>
      <c r="BD14" s="31"/>
      <c r="BE14" s="31" t="s">
        <v>8</v>
      </c>
      <c r="BF14" s="31" t="s">
        <v>8</v>
      </c>
      <c r="BG14" s="31"/>
      <c r="BH14" s="31"/>
      <c r="BI14" s="31"/>
      <c r="BJ14" s="31"/>
      <c r="BK14" s="31"/>
      <c r="BL14" s="31"/>
    </row>
    <row r="15" spans="1:64" s="32" customFormat="1" ht="15" customHeight="1" x14ac:dyDescent="0.15">
      <c r="A15" s="33">
        <v>303</v>
      </c>
      <c r="B15" s="26" t="str">
        <f>VLOOKUP(A15,[2]List!A:E,4,FALSE)</f>
        <v>㈱大嶋商会</v>
      </c>
      <c r="C15" s="44"/>
      <c r="D15" s="28" t="str">
        <f>VLOOKUP(A15,[2]List!A:Q,16,FALSE)</f>
        <v>岩国市麻里布町一丁目８番３３号</v>
      </c>
      <c r="E15" s="29" t="s">
        <v>8</v>
      </c>
      <c r="F15" s="30">
        <f t="shared" si="0"/>
        <v>5</v>
      </c>
      <c r="G15" s="31"/>
      <c r="H15" s="31"/>
      <c r="I15" s="31"/>
      <c r="J15" s="31"/>
      <c r="K15" s="31"/>
      <c r="L15" s="31"/>
      <c r="M15" s="31"/>
      <c r="N15" s="31"/>
      <c r="O15" s="31"/>
      <c r="P15" s="31"/>
      <c r="Q15" s="31"/>
      <c r="R15" s="31"/>
      <c r="S15" s="31"/>
      <c r="T15" s="31"/>
      <c r="U15" s="31"/>
      <c r="V15" s="31"/>
      <c r="W15" s="31"/>
      <c r="X15" s="31"/>
      <c r="Y15" s="31"/>
      <c r="Z15" s="31"/>
      <c r="AA15" s="31" t="s">
        <v>8</v>
      </c>
      <c r="AB15" s="31" t="s">
        <v>8</v>
      </c>
      <c r="AC15" s="31"/>
      <c r="AD15" s="31"/>
      <c r="AE15" s="31"/>
      <c r="AF15" s="31"/>
      <c r="AG15" s="31" t="s">
        <v>8</v>
      </c>
      <c r="AH15" s="31"/>
      <c r="AI15" s="31"/>
      <c r="AJ15" s="31"/>
      <c r="AK15" s="31"/>
      <c r="AL15" s="31"/>
      <c r="AM15" s="31"/>
      <c r="AN15" s="31"/>
      <c r="AO15" s="31"/>
      <c r="AP15" s="31"/>
      <c r="AQ15" s="31"/>
      <c r="AR15" s="31"/>
      <c r="AS15" s="31"/>
      <c r="AT15" s="31"/>
      <c r="AU15" s="31"/>
      <c r="AV15" s="31"/>
      <c r="AW15" s="31" t="s">
        <v>8</v>
      </c>
      <c r="AX15" s="31" t="s">
        <v>8</v>
      </c>
      <c r="AY15" s="31"/>
      <c r="AZ15" s="31"/>
      <c r="BA15" s="31"/>
      <c r="BB15" s="31"/>
      <c r="BC15" s="31"/>
      <c r="BD15" s="31"/>
      <c r="BE15" s="31"/>
      <c r="BF15" s="31"/>
      <c r="BG15" s="31"/>
      <c r="BH15" s="31"/>
      <c r="BI15" s="31"/>
      <c r="BJ15" s="31"/>
      <c r="BK15" s="31"/>
      <c r="BL15" s="31"/>
    </row>
    <row r="16" spans="1:64" s="32" customFormat="1" ht="15" customHeight="1" x14ac:dyDescent="0.15">
      <c r="A16" s="33">
        <v>311</v>
      </c>
      <c r="B16" s="26" t="str">
        <f>VLOOKUP(A16,[2]List!A:E,4,FALSE)</f>
        <v>大田造船㈱</v>
      </c>
      <c r="C16" s="44"/>
      <c r="D16" s="28" t="str">
        <f>VLOOKUP(A16,[2]List!A:Q,16,FALSE)</f>
        <v>下関市彦島江の浦町六丁目１番１８号</v>
      </c>
      <c r="E16" s="29" t="s">
        <v>8</v>
      </c>
      <c r="F16" s="30">
        <f t="shared" si="0"/>
        <v>3</v>
      </c>
      <c r="G16" s="31"/>
      <c r="H16" s="31"/>
      <c r="I16" s="31"/>
      <c r="J16" s="31"/>
      <c r="K16" s="31"/>
      <c r="L16" s="31"/>
      <c r="M16" s="31"/>
      <c r="N16" s="31"/>
      <c r="O16" s="31" t="s">
        <v>8</v>
      </c>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t="s">
        <v>8</v>
      </c>
      <c r="AR16" s="31"/>
      <c r="AS16" s="31"/>
      <c r="AT16" s="31"/>
      <c r="AU16" s="31"/>
      <c r="AV16" s="31"/>
      <c r="AW16" s="31" t="s">
        <v>8</v>
      </c>
      <c r="AX16" s="31"/>
      <c r="AY16" s="31"/>
      <c r="AZ16" s="31"/>
      <c r="BA16" s="31"/>
      <c r="BB16" s="31"/>
      <c r="BC16" s="31"/>
      <c r="BD16" s="31"/>
      <c r="BE16" s="31"/>
      <c r="BF16" s="31"/>
      <c r="BG16" s="31"/>
      <c r="BH16" s="31"/>
      <c r="BI16" s="31"/>
      <c r="BJ16" s="31"/>
      <c r="BK16" s="31"/>
      <c r="BL16" s="31"/>
    </row>
    <row r="17" spans="1:64" s="32" customFormat="1" ht="15" customHeight="1" x14ac:dyDescent="0.15">
      <c r="A17" s="33">
        <v>318</v>
      </c>
      <c r="B17" s="26" t="str">
        <f>VLOOKUP(A17,[2]List!A:E,4,FALSE)</f>
        <v>㈱オオバクリエイティブ</v>
      </c>
      <c r="C17" s="44"/>
      <c r="D17" s="28" t="str">
        <f>VLOOKUP(A17,[2]List!A:Q,16,FALSE)</f>
        <v>山口市大内問田三丁目２５番１号</v>
      </c>
      <c r="E17" s="29" t="s">
        <v>8</v>
      </c>
      <c r="F17" s="30">
        <f t="shared" si="0"/>
        <v>4</v>
      </c>
      <c r="G17" s="31"/>
      <c r="H17" s="31"/>
      <c r="I17" s="31"/>
      <c r="J17" s="31"/>
      <c r="K17" s="31"/>
      <c r="L17" s="31"/>
      <c r="M17" s="31"/>
      <c r="N17" s="31"/>
      <c r="O17" s="31" t="s">
        <v>8</v>
      </c>
      <c r="P17" s="31"/>
      <c r="Q17" s="31"/>
      <c r="R17" s="31"/>
      <c r="S17" s="31"/>
      <c r="T17" s="31" t="s">
        <v>8</v>
      </c>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t="s">
        <v>8</v>
      </c>
      <c r="AX17" s="31"/>
      <c r="AY17" s="31"/>
      <c r="AZ17" s="31"/>
      <c r="BA17" s="31"/>
      <c r="BB17" s="31"/>
      <c r="BC17" s="31"/>
      <c r="BD17" s="31"/>
      <c r="BE17" s="31"/>
      <c r="BF17" s="31"/>
      <c r="BG17" s="31" t="s">
        <v>8</v>
      </c>
      <c r="BH17" s="31"/>
      <c r="BI17" s="31"/>
      <c r="BJ17" s="31"/>
      <c r="BK17" s="31"/>
      <c r="BL17" s="31"/>
    </row>
    <row r="18" spans="1:64" s="32" customFormat="1" ht="15" customHeight="1" x14ac:dyDescent="0.15">
      <c r="A18" s="33">
        <v>323</v>
      </c>
      <c r="B18" s="26" t="str">
        <f>VLOOKUP(A18,[2]List!A:E,4,FALSE)</f>
        <v>大村印刷㈱</v>
      </c>
      <c r="C18" s="44"/>
      <c r="D18" s="28" t="str">
        <f>VLOOKUP(A18,[2]List!A:Q,16,FALSE)</f>
        <v>防府市西仁井令一丁目２１番５５号</v>
      </c>
      <c r="E18" s="29" t="s">
        <v>8</v>
      </c>
      <c r="F18" s="30">
        <f t="shared" si="0"/>
        <v>4</v>
      </c>
      <c r="G18" s="31"/>
      <c r="H18" s="31"/>
      <c r="I18" s="31"/>
      <c r="J18" s="31"/>
      <c r="K18" s="31"/>
      <c r="L18" s="31"/>
      <c r="M18" s="31"/>
      <c r="N18" s="31"/>
      <c r="O18" s="31"/>
      <c r="P18" s="31" t="s">
        <v>8</v>
      </c>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t="s">
        <v>8</v>
      </c>
      <c r="AX18" s="31" t="s">
        <v>8</v>
      </c>
      <c r="AY18" s="31"/>
      <c r="AZ18" s="31"/>
      <c r="BA18" s="31"/>
      <c r="BB18" s="31"/>
      <c r="BC18" s="31"/>
      <c r="BD18" s="31"/>
      <c r="BE18" s="31"/>
      <c r="BF18" s="31"/>
      <c r="BG18" s="31" t="s">
        <v>8</v>
      </c>
      <c r="BH18" s="31"/>
      <c r="BI18" s="31"/>
      <c r="BJ18" s="31"/>
      <c r="BK18" s="31"/>
      <c r="BL18" s="31"/>
    </row>
    <row r="19" spans="1:64" s="32" customFormat="1" ht="15" customHeight="1" x14ac:dyDescent="0.15">
      <c r="A19" s="33">
        <v>332</v>
      </c>
      <c r="B19" s="26" t="str">
        <f>VLOOKUP(A19,[2]List!A:E,4,FALSE)</f>
        <v>㈲岡部造園</v>
      </c>
      <c r="C19" s="44"/>
      <c r="D19" s="28" t="str">
        <f>VLOOKUP(A19,[2]List!A:Q,16,FALSE)</f>
        <v>山口市下小鯖３１５０番地の１</v>
      </c>
      <c r="E19" s="29" t="s">
        <v>8</v>
      </c>
      <c r="F19" s="30">
        <f t="shared" si="0"/>
        <v>3</v>
      </c>
      <c r="G19" s="31"/>
      <c r="H19" s="31"/>
      <c r="I19" s="31"/>
      <c r="J19" s="31"/>
      <c r="K19" s="31" t="s">
        <v>8</v>
      </c>
      <c r="L19" s="31"/>
      <c r="M19" s="31"/>
      <c r="N19" s="31"/>
      <c r="O19" s="31"/>
      <c r="P19" s="31"/>
      <c r="Q19" s="31"/>
      <c r="R19" s="31"/>
      <c r="S19" s="31"/>
      <c r="T19" s="31"/>
      <c r="U19" s="31"/>
      <c r="V19" s="31"/>
      <c r="W19" s="31"/>
      <c r="X19" s="31"/>
      <c r="Y19" s="31"/>
      <c r="Z19" s="31"/>
      <c r="AA19" s="31"/>
      <c r="AB19" s="31" t="s">
        <v>8</v>
      </c>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t="s">
        <v>8</v>
      </c>
      <c r="BJ19" s="31"/>
      <c r="BK19" s="31"/>
      <c r="BL19" s="31"/>
    </row>
    <row r="20" spans="1:64" s="32" customFormat="1" ht="15" customHeight="1" x14ac:dyDescent="0.15">
      <c r="A20" s="33">
        <v>356</v>
      </c>
      <c r="B20" s="26" t="str">
        <f>VLOOKUP(A20,[2]List!A:E,4,FALSE)</f>
        <v>㈱小野田公衛社</v>
      </c>
      <c r="C20" s="27" t="e">
        <v>#N/A</v>
      </c>
      <c r="D20" s="28" t="str">
        <f>VLOOKUP(A20,[2]List!A:Q,16,FALSE)</f>
        <v>山陽小野田市大字小野田字末広７５２５番地の２</v>
      </c>
      <c r="E20" s="29" t="s">
        <v>8</v>
      </c>
      <c r="F20" s="30">
        <f t="shared" si="0"/>
        <v>1</v>
      </c>
      <c r="G20" s="31"/>
      <c r="H20" s="31" t="s">
        <v>8</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2" customFormat="1" ht="15" customHeight="1" x14ac:dyDescent="0.15">
      <c r="A21" s="33">
        <v>380</v>
      </c>
      <c r="B21" s="26" t="str">
        <f>VLOOKUP(A21,[2]List!A:E,4,FALSE)</f>
        <v>学校法人香川学園</v>
      </c>
      <c r="C21" s="44"/>
      <c r="D21" s="28" t="str">
        <f>VLOOKUP(A21,[2]List!A:Q,16,FALSE)</f>
        <v>宇部市文京台二丁目１番１号</v>
      </c>
      <c r="E21" s="29" t="s">
        <v>8</v>
      </c>
      <c r="F21" s="30">
        <f t="shared" si="0"/>
        <v>4</v>
      </c>
      <c r="G21" s="31"/>
      <c r="H21" s="31" t="s">
        <v>8</v>
      </c>
      <c r="I21" s="31"/>
      <c r="J21" s="31"/>
      <c r="K21" s="31"/>
      <c r="L21" s="31"/>
      <c r="M21" s="31"/>
      <c r="N21" s="31"/>
      <c r="O21" s="31" t="s">
        <v>8</v>
      </c>
      <c r="P21" s="31"/>
      <c r="Q21" s="31"/>
      <c r="R21" s="31"/>
      <c r="S21" s="31"/>
      <c r="T21" s="31"/>
      <c r="U21" s="31"/>
      <c r="V21" s="31"/>
      <c r="W21" s="31"/>
      <c r="X21" s="31"/>
      <c r="Y21" s="31"/>
      <c r="Z21" s="31"/>
      <c r="AA21" s="31"/>
      <c r="AB21" s="31"/>
      <c r="AC21" s="31"/>
      <c r="AD21" s="31" t="s">
        <v>8</v>
      </c>
      <c r="AE21" s="31"/>
      <c r="AF21" s="31"/>
      <c r="AG21" s="31"/>
      <c r="AH21" s="31"/>
      <c r="AI21" s="31"/>
      <c r="AJ21" s="31"/>
      <c r="AK21" s="31"/>
      <c r="AL21" s="31"/>
      <c r="AM21" s="31"/>
      <c r="AN21" s="31"/>
      <c r="AO21" s="31"/>
      <c r="AP21" s="31"/>
      <c r="AQ21" s="31"/>
      <c r="AR21" s="31"/>
      <c r="AS21" s="31"/>
      <c r="AT21" s="31"/>
      <c r="AU21" s="31"/>
      <c r="AV21" s="31"/>
      <c r="AW21" s="31" t="s">
        <v>8</v>
      </c>
      <c r="AX21" s="31"/>
      <c r="AY21" s="31"/>
      <c r="AZ21" s="31"/>
      <c r="BA21" s="31"/>
      <c r="BB21" s="31"/>
      <c r="BC21" s="31"/>
      <c r="BD21" s="31"/>
      <c r="BE21" s="31"/>
      <c r="BF21" s="31"/>
      <c r="BG21" s="31"/>
      <c r="BH21" s="31"/>
      <c r="BI21" s="31"/>
      <c r="BJ21" s="31"/>
      <c r="BK21" s="31"/>
      <c r="BL21" s="31"/>
    </row>
    <row r="22" spans="1:64" s="32" customFormat="1" ht="15" customHeight="1" x14ac:dyDescent="0.15">
      <c r="A22" s="33">
        <v>384</v>
      </c>
      <c r="B22" s="26" t="str">
        <f>VLOOKUP(A22,[2]List!A:E,4,FALSE)</f>
        <v>㈱片岡計測器サービス</v>
      </c>
      <c r="C22" s="44"/>
      <c r="D22" s="28" t="str">
        <f>VLOOKUP(A22,[2]List!A:Q,16,FALSE)</f>
        <v>山口市朝田５４１番地１</v>
      </c>
      <c r="E22" s="29" t="s">
        <v>8</v>
      </c>
      <c r="F22" s="30">
        <f t="shared" si="0"/>
        <v>5</v>
      </c>
      <c r="G22" s="31"/>
      <c r="H22" s="31"/>
      <c r="I22" s="31"/>
      <c r="J22" s="31"/>
      <c r="K22" s="31"/>
      <c r="L22" s="31"/>
      <c r="M22" s="31"/>
      <c r="N22" s="31"/>
      <c r="O22" s="31" t="s">
        <v>8</v>
      </c>
      <c r="P22" s="31"/>
      <c r="Q22" s="31"/>
      <c r="R22" s="31"/>
      <c r="S22" s="31"/>
      <c r="T22" s="31"/>
      <c r="U22" s="31"/>
      <c r="V22" s="31"/>
      <c r="W22" s="31"/>
      <c r="X22" s="31"/>
      <c r="Y22" s="31"/>
      <c r="Z22" s="31"/>
      <c r="AA22" s="31"/>
      <c r="AB22" s="31"/>
      <c r="AC22" s="31"/>
      <c r="AD22" s="31"/>
      <c r="AE22" s="31"/>
      <c r="AF22" s="31"/>
      <c r="AG22" s="31"/>
      <c r="AH22" s="31"/>
      <c r="AI22" s="31" t="s">
        <v>8</v>
      </c>
      <c r="AJ22" s="31"/>
      <c r="AK22" s="31"/>
      <c r="AL22" s="31"/>
      <c r="AM22" s="31"/>
      <c r="AN22" s="31"/>
      <c r="AO22" s="31"/>
      <c r="AP22" s="31"/>
      <c r="AQ22" s="31" t="s">
        <v>8</v>
      </c>
      <c r="AR22" s="31"/>
      <c r="AS22" s="31"/>
      <c r="AT22" s="31"/>
      <c r="AU22" s="31"/>
      <c r="AV22" s="31"/>
      <c r="AW22" s="31" t="s">
        <v>8</v>
      </c>
      <c r="AX22" s="31"/>
      <c r="AY22" s="31"/>
      <c r="AZ22" s="31"/>
      <c r="BA22" s="31"/>
      <c r="BB22" s="31"/>
      <c r="BC22" s="31"/>
      <c r="BD22" s="31"/>
      <c r="BE22" s="31"/>
      <c r="BF22" s="31"/>
      <c r="BG22" s="31" t="s">
        <v>8</v>
      </c>
      <c r="BH22" s="31"/>
      <c r="BI22" s="31"/>
      <c r="BJ22" s="31"/>
      <c r="BK22" s="31"/>
      <c r="BL22" s="31"/>
    </row>
    <row r="23" spans="1:64" s="32" customFormat="1" ht="15" customHeight="1" x14ac:dyDescent="0.15">
      <c r="A23" s="33">
        <v>388</v>
      </c>
      <c r="B23" s="26" t="str">
        <f>VLOOKUP(A23,[2]List!A:E,4,FALSE)</f>
        <v>桂工業㈱</v>
      </c>
      <c r="C23" s="44"/>
      <c r="D23" s="28" t="str">
        <f>VLOOKUP(A23,[2]List!A:Q,16,FALSE)</f>
        <v>防府市新築地町３２番地の１２</v>
      </c>
      <c r="E23" s="29" t="s">
        <v>8</v>
      </c>
      <c r="F23" s="30">
        <f t="shared" si="0"/>
        <v>4</v>
      </c>
      <c r="G23" s="31"/>
      <c r="H23" s="31" t="s">
        <v>8</v>
      </c>
      <c r="I23" s="31"/>
      <c r="J23" s="31"/>
      <c r="K23" s="31" t="s">
        <v>8</v>
      </c>
      <c r="L23" s="31"/>
      <c r="M23" s="31"/>
      <c r="N23" s="31" t="s">
        <v>8</v>
      </c>
      <c r="O23" s="31"/>
      <c r="P23" s="31"/>
      <c r="Q23" s="31"/>
      <c r="R23" s="31"/>
      <c r="S23" s="31"/>
      <c r="T23" s="31"/>
      <c r="U23" s="31"/>
      <c r="V23" s="31"/>
      <c r="W23" s="31"/>
      <c r="X23" s="31"/>
      <c r="Y23" s="31"/>
      <c r="Z23" s="31"/>
      <c r="AA23" s="31"/>
      <c r="AB23" s="31"/>
      <c r="AC23" s="31"/>
      <c r="AD23" s="31" t="s">
        <v>8</v>
      </c>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2" customFormat="1" ht="15" customHeight="1" x14ac:dyDescent="0.15">
      <c r="A24" s="33">
        <v>416</v>
      </c>
      <c r="B24" s="26" t="str">
        <f>VLOOKUP(A24,[2]List!A:E,4,FALSE)</f>
        <v>㈱カワサキコーポレーション</v>
      </c>
      <c r="C24" s="44"/>
      <c r="D24" s="28" t="str">
        <f>VLOOKUP(A24,[2]List!A:Q,16,FALSE)</f>
        <v>下関市長府港町７番１７号</v>
      </c>
      <c r="E24" s="29" t="s">
        <v>8</v>
      </c>
      <c r="F24" s="30">
        <f t="shared" si="0"/>
        <v>11</v>
      </c>
      <c r="G24" s="31"/>
      <c r="H24" s="31" t="s">
        <v>8</v>
      </c>
      <c r="I24" s="31"/>
      <c r="J24" s="31"/>
      <c r="K24" s="31"/>
      <c r="L24" s="31"/>
      <c r="M24" s="31"/>
      <c r="N24" s="31"/>
      <c r="O24" s="31" t="s">
        <v>8</v>
      </c>
      <c r="P24" s="31"/>
      <c r="Q24" s="31"/>
      <c r="R24" s="31"/>
      <c r="S24" s="31"/>
      <c r="T24" s="31"/>
      <c r="U24" s="31"/>
      <c r="V24" s="31"/>
      <c r="W24" s="31"/>
      <c r="X24" s="31"/>
      <c r="Y24" s="31"/>
      <c r="Z24" s="31" t="s">
        <v>8</v>
      </c>
      <c r="AA24" s="31" t="s">
        <v>8</v>
      </c>
      <c r="AB24" s="31" t="s">
        <v>8</v>
      </c>
      <c r="AC24" s="31"/>
      <c r="AD24" s="31"/>
      <c r="AE24" s="31"/>
      <c r="AF24" s="31"/>
      <c r="AG24" s="31" t="s">
        <v>8</v>
      </c>
      <c r="AH24" s="31"/>
      <c r="AI24" s="31" t="s">
        <v>8</v>
      </c>
      <c r="AJ24" s="31"/>
      <c r="AK24" s="31"/>
      <c r="AL24" s="31"/>
      <c r="AM24" s="31"/>
      <c r="AN24" s="31"/>
      <c r="AO24" s="31"/>
      <c r="AP24" s="31"/>
      <c r="AQ24" s="31"/>
      <c r="AR24" s="31"/>
      <c r="AS24" s="31"/>
      <c r="AT24" s="31"/>
      <c r="AU24" s="31"/>
      <c r="AV24" s="31"/>
      <c r="AW24" s="31" t="s">
        <v>8</v>
      </c>
      <c r="AX24" s="31" t="s">
        <v>8</v>
      </c>
      <c r="AY24" s="31"/>
      <c r="AZ24" s="31"/>
      <c r="BA24" s="31"/>
      <c r="BB24" s="31"/>
      <c r="BC24" s="31"/>
      <c r="BD24" s="31"/>
      <c r="BE24" s="31"/>
      <c r="BF24" s="31"/>
      <c r="BG24" s="31" t="s">
        <v>8</v>
      </c>
      <c r="BH24" s="31"/>
      <c r="BI24" s="31"/>
      <c r="BJ24" s="31"/>
      <c r="BK24" s="31"/>
      <c r="BL24" s="31" t="s">
        <v>8</v>
      </c>
    </row>
    <row r="25" spans="1:64" s="32" customFormat="1" ht="15" customHeight="1" x14ac:dyDescent="0.15">
      <c r="A25" s="33">
        <v>434</v>
      </c>
      <c r="B25" s="26" t="str">
        <f>VLOOKUP(A25,[2]List!A:E,4,FALSE)</f>
        <v>㈱カンサイ</v>
      </c>
      <c r="C25" s="44"/>
      <c r="D25" s="28" t="str">
        <f>VLOOKUP(A25,[2]List!A:Q,16,FALSE)</f>
        <v>防府市仁井令町８番３０号</v>
      </c>
      <c r="E25" s="29" t="s">
        <v>8</v>
      </c>
      <c r="F25" s="30">
        <f t="shared" si="0"/>
        <v>4</v>
      </c>
      <c r="G25" s="31"/>
      <c r="H25" s="31" t="s">
        <v>8</v>
      </c>
      <c r="I25" s="31"/>
      <c r="J25" s="31"/>
      <c r="K25" s="31" t="s">
        <v>8</v>
      </c>
      <c r="L25" s="31"/>
      <c r="M25" s="31"/>
      <c r="N25" s="31"/>
      <c r="O25" s="31"/>
      <c r="P25" s="31"/>
      <c r="Q25" s="31"/>
      <c r="R25" s="31"/>
      <c r="S25" s="31"/>
      <c r="T25" s="31"/>
      <c r="U25" s="31"/>
      <c r="V25" s="31"/>
      <c r="W25" s="31"/>
      <c r="X25" s="31"/>
      <c r="Y25" s="31"/>
      <c r="Z25" s="31"/>
      <c r="AA25" s="31"/>
      <c r="AB25" s="31"/>
      <c r="AC25" s="31"/>
      <c r="AD25" s="31" t="s">
        <v>8</v>
      </c>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t="s">
        <v>8</v>
      </c>
      <c r="BJ25" s="31"/>
      <c r="BK25" s="31"/>
      <c r="BL25" s="31"/>
    </row>
    <row r="26" spans="1:64" s="32" customFormat="1" ht="15" customHeight="1" x14ac:dyDescent="0.15">
      <c r="A26" s="33">
        <v>508</v>
      </c>
      <c r="B26" s="26" t="str">
        <f>VLOOKUP(A26,[2]List!A:E,4,FALSE)</f>
        <v>㈱キリタ</v>
      </c>
      <c r="C26" s="44"/>
      <c r="D26" s="28" t="str">
        <f>VLOOKUP(A26,[2]List!A:Q,16,FALSE)</f>
        <v>岩国市元町二丁目１番２号</v>
      </c>
      <c r="E26" s="29" t="s">
        <v>8</v>
      </c>
      <c r="F26" s="30">
        <f t="shared" si="0"/>
        <v>1</v>
      </c>
      <c r="G26" s="31"/>
      <c r="H26" s="31"/>
      <c r="I26" s="31"/>
      <c r="J26" s="31"/>
      <c r="K26" s="31"/>
      <c r="L26" s="31"/>
      <c r="M26" s="31"/>
      <c r="N26" s="31"/>
      <c r="O26" s="31" t="s">
        <v>8</v>
      </c>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2" customFormat="1" ht="15" customHeight="1" x14ac:dyDescent="0.15">
      <c r="A27" s="33">
        <v>517</v>
      </c>
      <c r="B27" s="26" t="str">
        <f>VLOOKUP(A27,[2]List!A:E,4,FALSE)</f>
        <v>㈱空調サービス</v>
      </c>
      <c r="C27" s="44"/>
      <c r="D27" s="28" t="str">
        <f>VLOOKUP(A27,[2]List!A:Q,16,FALSE)</f>
        <v>下関市長府扇町１３番３７号</v>
      </c>
      <c r="E27" s="29" t="s">
        <v>8</v>
      </c>
      <c r="F27" s="30">
        <f t="shared" si="0"/>
        <v>1</v>
      </c>
      <c r="G27" s="31"/>
      <c r="H27" s="31" t="s">
        <v>8</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2" customFormat="1" ht="15" customHeight="1" x14ac:dyDescent="0.15">
      <c r="A28" s="33">
        <v>538</v>
      </c>
      <c r="B28" s="26" t="str">
        <f>VLOOKUP(A28,[2]List!A:E,4,FALSE)</f>
        <v>㈱クリーンアシスト</v>
      </c>
      <c r="C28" s="44"/>
      <c r="D28" s="28" t="str">
        <f>VLOOKUP(A28,[2]List!A:Q,16,FALSE)</f>
        <v>山口市湯田温泉二丁目５番１８号</v>
      </c>
      <c r="E28" s="29" t="s">
        <v>8</v>
      </c>
      <c r="F28" s="30">
        <f t="shared" si="0"/>
        <v>4</v>
      </c>
      <c r="G28" s="31"/>
      <c r="H28" s="31"/>
      <c r="I28" s="31"/>
      <c r="J28" s="31"/>
      <c r="K28" s="31"/>
      <c r="L28" s="31"/>
      <c r="M28" s="31"/>
      <c r="N28" s="31"/>
      <c r="O28" s="31"/>
      <c r="P28" s="31"/>
      <c r="Q28" s="31"/>
      <c r="R28" s="31"/>
      <c r="S28" s="31"/>
      <c r="T28" s="31"/>
      <c r="U28" s="31"/>
      <c r="V28" s="31"/>
      <c r="W28" s="31"/>
      <c r="X28" s="31"/>
      <c r="Y28" s="31"/>
      <c r="Z28" s="31" t="s">
        <v>8</v>
      </c>
      <c r="AA28" s="31"/>
      <c r="AB28" s="31"/>
      <c r="AC28" s="31"/>
      <c r="AD28" s="31"/>
      <c r="AE28" s="31"/>
      <c r="AF28" s="31"/>
      <c r="AG28" s="31"/>
      <c r="AH28" s="31"/>
      <c r="AI28" s="31"/>
      <c r="AJ28" s="31"/>
      <c r="AK28" s="31"/>
      <c r="AL28" s="31"/>
      <c r="AM28" s="31"/>
      <c r="AN28" s="31"/>
      <c r="AO28" s="31"/>
      <c r="AP28" s="31"/>
      <c r="AQ28" s="31"/>
      <c r="AR28" s="31"/>
      <c r="AS28" s="31"/>
      <c r="AT28" s="31"/>
      <c r="AU28" s="31"/>
      <c r="AV28" s="31"/>
      <c r="AW28" s="31" t="s">
        <v>8</v>
      </c>
      <c r="AX28" s="31" t="s">
        <v>8</v>
      </c>
      <c r="AY28" s="31"/>
      <c r="AZ28" s="31"/>
      <c r="BA28" s="31"/>
      <c r="BB28" s="31"/>
      <c r="BC28" s="31"/>
      <c r="BD28" s="31"/>
      <c r="BE28" s="31"/>
      <c r="BF28" s="31"/>
      <c r="BG28" s="31" t="s">
        <v>8</v>
      </c>
      <c r="BH28" s="31"/>
      <c r="BI28" s="31"/>
      <c r="BJ28" s="31"/>
      <c r="BK28" s="31"/>
      <c r="BL28" s="31"/>
    </row>
    <row r="29" spans="1:64" s="32" customFormat="1" ht="15" customHeight="1" x14ac:dyDescent="0.15">
      <c r="A29" s="33">
        <v>557</v>
      </c>
      <c r="B29" s="26" t="str">
        <f>VLOOKUP(A29,[2]List!A:E,4,FALSE)</f>
        <v>㈱ケイ・アール・ワイ・サービスステーション</v>
      </c>
      <c r="C29" s="44"/>
      <c r="D29" s="28" t="str">
        <f>VLOOKUP(A29,[2]List!A:Q,16,FALSE)</f>
        <v>周南市一番町４１７７番地</v>
      </c>
      <c r="E29" s="29" t="s">
        <v>8</v>
      </c>
      <c r="F29" s="30">
        <f t="shared" si="0"/>
        <v>3</v>
      </c>
      <c r="G29" s="31"/>
      <c r="H29" s="31" t="s">
        <v>8</v>
      </c>
      <c r="I29" s="31"/>
      <c r="J29" s="31"/>
      <c r="K29" s="31" t="s">
        <v>8</v>
      </c>
      <c r="L29" s="31"/>
      <c r="M29" s="31"/>
      <c r="N29" s="31"/>
      <c r="O29" s="31"/>
      <c r="P29" s="31"/>
      <c r="Q29" s="31"/>
      <c r="R29" s="31" t="s">
        <v>8</v>
      </c>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2" customFormat="1" ht="15" customHeight="1" x14ac:dyDescent="0.15">
      <c r="A30" s="33">
        <v>596</v>
      </c>
      <c r="B30" s="26" t="str">
        <f>VLOOKUP(A30,[2]List!A:E,4,FALSE)</f>
        <v>㈱広楽園</v>
      </c>
      <c r="C30" s="27" t="e">
        <v>#N/A</v>
      </c>
      <c r="D30" s="28" t="str">
        <f>VLOOKUP(A30,[2]List!A:Q,16,FALSE)</f>
        <v>山口市中央三丁目７番２号</v>
      </c>
      <c r="E30" s="29" t="s">
        <v>8</v>
      </c>
      <c r="F30" s="30">
        <f t="shared" si="0"/>
        <v>2</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t="s">
        <v>8</v>
      </c>
      <c r="BD30" s="31"/>
      <c r="BE30" s="31"/>
      <c r="BF30" s="31"/>
      <c r="BG30" s="31"/>
      <c r="BH30" s="31"/>
      <c r="BI30" s="31" t="s">
        <v>8</v>
      </c>
      <c r="BJ30" s="31"/>
      <c r="BK30" s="31"/>
      <c r="BL30" s="31"/>
    </row>
    <row r="31" spans="1:64" s="32" customFormat="1" ht="15" customHeight="1" x14ac:dyDescent="0.15">
      <c r="A31" s="33">
        <v>649</v>
      </c>
      <c r="B31" s="26" t="str">
        <f>VLOOKUP(A31,[2]List!A:E,4,FALSE)</f>
        <v>近藤商事㈱</v>
      </c>
      <c r="C31" s="44"/>
      <c r="D31" s="28" t="str">
        <f>VLOOKUP(A31,[2]List!A:Q,16,FALSE)</f>
        <v>下松市中島町二丁目１番４５号</v>
      </c>
      <c r="E31" s="29" t="s">
        <v>8</v>
      </c>
      <c r="F31" s="30">
        <f t="shared" si="0"/>
        <v>7</v>
      </c>
      <c r="G31" s="31"/>
      <c r="H31" s="31"/>
      <c r="I31" s="31"/>
      <c r="J31" s="31"/>
      <c r="K31" s="31"/>
      <c r="L31" s="31"/>
      <c r="M31" s="31"/>
      <c r="N31" s="31"/>
      <c r="O31" s="31" t="s">
        <v>8</v>
      </c>
      <c r="P31" s="31"/>
      <c r="Q31" s="31"/>
      <c r="R31" s="31"/>
      <c r="S31" s="31"/>
      <c r="T31" s="31"/>
      <c r="U31" s="31"/>
      <c r="V31" s="31"/>
      <c r="W31" s="31"/>
      <c r="X31" s="31"/>
      <c r="Y31" s="31"/>
      <c r="Z31" s="31"/>
      <c r="AA31" s="31"/>
      <c r="AB31" s="31"/>
      <c r="AC31" s="31"/>
      <c r="AD31" s="31"/>
      <c r="AE31" s="31"/>
      <c r="AF31" s="31"/>
      <c r="AG31" s="31" t="s">
        <v>8</v>
      </c>
      <c r="AH31" s="31"/>
      <c r="AI31" s="31" t="s">
        <v>8</v>
      </c>
      <c r="AJ31" s="31"/>
      <c r="AK31" s="31"/>
      <c r="AL31" s="31"/>
      <c r="AM31" s="31"/>
      <c r="AN31" s="31"/>
      <c r="AO31" s="31"/>
      <c r="AP31" s="31"/>
      <c r="AQ31" s="31" t="s">
        <v>8</v>
      </c>
      <c r="AR31" s="31"/>
      <c r="AS31" s="31"/>
      <c r="AT31" s="31"/>
      <c r="AU31" s="31"/>
      <c r="AV31" s="31"/>
      <c r="AW31" s="31"/>
      <c r="AX31" s="31"/>
      <c r="AY31" s="31"/>
      <c r="AZ31" s="31"/>
      <c r="BA31" s="31"/>
      <c r="BB31" s="31"/>
      <c r="BC31" s="31"/>
      <c r="BD31" s="31"/>
      <c r="BE31" s="31" t="s">
        <v>8</v>
      </c>
      <c r="BF31" s="31"/>
      <c r="BG31" s="31" t="s">
        <v>8</v>
      </c>
      <c r="BH31" s="31"/>
      <c r="BI31" s="31"/>
      <c r="BJ31" s="31"/>
      <c r="BK31" s="31"/>
      <c r="BL31" s="31" t="s">
        <v>8</v>
      </c>
    </row>
    <row r="32" spans="1:64" s="32" customFormat="1" ht="15" customHeight="1" x14ac:dyDescent="0.15">
      <c r="A32" s="25">
        <v>657</v>
      </c>
      <c r="B32" s="26" t="str">
        <f>VLOOKUP(A32,[2]List!A:E,4,FALSE)</f>
        <v>㈱斎藤商事</v>
      </c>
      <c r="C32" s="27" t="str">
        <f>VLOOKUP(A32,[2]List!A:R,17,FALSE)</f>
        <v>742-1352</v>
      </c>
      <c r="D32" s="28" t="str">
        <f>VLOOKUP(A32,[2]List!A:Q,16,FALSE)</f>
        <v>柳井市伊保庄１４５１番地２</v>
      </c>
      <c r="E32" s="29" t="s">
        <v>8</v>
      </c>
      <c r="F32" s="30">
        <f t="shared" si="0"/>
        <v>1</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t="s">
        <v>8</v>
      </c>
      <c r="BJ32" s="31"/>
      <c r="BK32" s="31"/>
      <c r="BL32" s="31"/>
    </row>
    <row r="33" spans="1:64" s="32" customFormat="1" ht="15" customHeight="1" x14ac:dyDescent="0.15">
      <c r="A33" s="33">
        <v>712</v>
      </c>
      <c r="B33" s="26" t="str">
        <f>VLOOKUP(A33,[2]List!A:E,4,FALSE)</f>
        <v>㈱サンスパック</v>
      </c>
      <c r="C33" s="27" t="e">
        <v>#N/A</v>
      </c>
      <c r="D33" s="28" t="str">
        <f>VLOOKUP(A33,[2]List!A:Q,16,FALSE)</f>
        <v>下関市田中町１５番７号</v>
      </c>
      <c r="E33" s="29" t="s">
        <v>8</v>
      </c>
      <c r="F33" s="30">
        <f t="shared" si="0"/>
        <v>9</v>
      </c>
      <c r="G33" s="31"/>
      <c r="H33" s="31"/>
      <c r="I33" s="31"/>
      <c r="J33" s="31"/>
      <c r="K33" s="31"/>
      <c r="L33" s="31"/>
      <c r="M33" s="31"/>
      <c r="N33" s="31"/>
      <c r="O33" s="31"/>
      <c r="P33" s="31"/>
      <c r="Q33" s="31"/>
      <c r="R33" s="31"/>
      <c r="S33" s="31"/>
      <c r="T33" s="31"/>
      <c r="U33" s="31"/>
      <c r="V33" s="31"/>
      <c r="W33" s="31"/>
      <c r="X33" s="31"/>
      <c r="Y33" s="31"/>
      <c r="Z33" s="31" t="s">
        <v>8</v>
      </c>
      <c r="AA33" s="31" t="s">
        <v>8</v>
      </c>
      <c r="AB33" s="31" t="s">
        <v>8</v>
      </c>
      <c r="AC33" s="31"/>
      <c r="AD33" s="31"/>
      <c r="AE33" s="31"/>
      <c r="AF33" s="31"/>
      <c r="AG33" s="31" t="s">
        <v>8</v>
      </c>
      <c r="AH33" s="31" t="s">
        <v>8</v>
      </c>
      <c r="AI33" s="31" t="s">
        <v>8</v>
      </c>
      <c r="AJ33" s="31"/>
      <c r="AK33" s="31"/>
      <c r="AL33" s="31"/>
      <c r="AM33" s="31"/>
      <c r="AN33" s="31"/>
      <c r="AO33" s="31"/>
      <c r="AP33" s="31"/>
      <c r="AQ33" s="31"/>
      <c r="AR33" s="31"/>
      <c r="AS33" s="31"/>
      <c r="AT33" s="31"/>
      <c r="AU33" s="31"/>
      <c r="AV33" s="31"/>
      <c r="AW33" s="31" t="s">
        <v>8</v>
      </c>
      <c r="AX33" s="31"/>
      <c r="AY33" s="31"/>
      <c r="AZ33" s="31"/>
      <c r="BA33" s="31"/>
      <c r="BB33" s="31"/>
      <c r="BC33" s="31"/>
      <c r="BD33" s="31"/>
      <c r="BE33" s="31"/>
      <c r="BF33" s="31"/>
      <c r="BG33" s="31" t="s">
        <v>8</v>
      </c>
      <c r="BH33" s="31"/>
      <c r="BI33" s="31" t="s">
        <v>8</v>
      </c>
      <c r="BJ33" s="31"/>
      <c r="BK33" s="31"/>
      <c r="BL33" s="31"/>
    </row>
    <row r="34" spans="1:64" s="32" customFormat="1" ht="15" customHeight="1" x14ac:dyDescent="0.15">
      <c r="A34" s="33">
        <v>722</v>
      </c>
      <c r="B34" s="26" t="str">
        <f>VLOOKUP(A34,[2]List!A:E,4,FALSE)</f>
        <v>サンデン造園㈱</v>
      </c>
      <c r="C34" s="27" t="e">
        <v>#N/A</v>
      </c>
      <c r="D34" s="28" t="str">
        <f>VLOOKUP(A34,[2]List!A:Q,16,FALSE)</f>
        <v>下関市藤ケ谷町１０番３８号</v>
      </c>
      <c r="E34" s="29" t="s">
        <v>8</v>
      </c>
      <c r="F34" s="30">
        <f t="shared" si="0"/>
        <v>9</v>
      </c>
      <c r="G34" s="31"/>
      <c r="H34" s="31" t="s">
        <v>8</v>
      </c>
      <c r="I34" s="31"/>
      <c r="J34" s="31"/>
      <c r="K34" s="31" t="s">
        <v>8</v>
      </c>
      <c r="L34" s="31"/>
      <c r="M34" s="31"/>
      <c r="N34" s="31" t="s">
        <v>8</v>
      </c>
      <c r="O34" s="31"/>
      <c r="P34" s="31"/>
      <c r="Q34" s="31"/>
      <c r="R34" s="31"/>
      <c r="S34" s="31"/>
      <c r="T34" s="31"/>
      <c r="U34" s="31"/>
      <c r="V34" s="31"/>
      <c r="W34" s="31"/>
      <c r="X34" s="31"/>
      <c r="Y34" s="31"/>
      <c r="Z34" s="31"/>
      <c r="AA34" s="31"/>
      <c r="AB34" s="31"/>
      <c r="AC34" s="31"/>
      <c r="AD34" s="31" t="s">
        <v>8</v>
      </c>
      <c r="AE34" s="31"/>
      <c r="AF34" s="31"/>
      <c r="AG34" s="31"/>
      <c r="AH34" s="31"/>
      <c r="AI34" s="31"/>
      <c r="AJ34" s="31"/>
      <c r="AK34" s="31"/>
      <c r="AL34" s="31"/>
      <c r="AM34" s="31"/>
      <c r="AN34" s="31"/>
      <c r="AO34" s="31"/>
      <c r="AP34" s="31"/>
      <c r="AQ34" s="31" t="s">
        <v>8</v>
      </c>
      <c r="AR34" s="31"/>
      <c r="AS34" s="31"/>
      <c r="AT34" s="31"/>
      <c r="AU34" s="31"/>
      <c r="AV34" s="31"/>
      <c r="AW34" s="31" t="s">
        <v>8</v>
      </c>
      <c r="AX34" s="31"/>
      <c r="AY34" s="31"/>
      <c r="AZ34" s="31"/>
      <c r="BA34" s="31"/>
      <c r="BB34" s="31"/>
      <c r="BC34" s="31"/>
      <c r="BD34" s="31"/>
      <c r="BE34" s="31" t="s">
        <v>8</v>
      </c>
      <c r="BF34" s="31"/>
      <c r="BG34" s="31"/>
      <c r="BH34" s="31"/>
      <c r="BI34" s="31" t="s">
        <v>8</v>
      </c>
      <c r="BJ34" s="31"/>
      <c r="BK34" s="31"/>
      <c r="BL34" s="31" t="s">
        <v>8</v>
      </c>
    </row>
    <row r="35" spans="1:64" s="32" customFormat="1" ht="15" customHeight="1" x14ac:dyDescent="0.15">
      <c r="A35" s="33">
        <v>723</v>
      </c>
      <c r="B35" s="26" t="str">
        <f>VLOOKUP(A35,[2]List!A:E,4,FALSE)</f>
        <v>サンデンハウジング㈱</v>
      </c>
      <c r="C35" s="44"/>
      <c r="D35" s="28" t="str">
        <f>VLOOKUP(A35,[2]List!A:Q,16,FALSE)</f>
        <v>下関市垢田町一丁目２２番２０号</v>
      </c>
      <c r="E35" s="29" t="s">
        <v>8</v>
      </c>
      <c r="F35" s="30">
        <f t="shared" si="0"/>
        <v>1</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t="s">
        <v>8</v>
      </c>
      <c r="BJ35" s="31"/>
      <c r="BK35" s="31"/>
      <c r="BL35" s="31"/>
    </row>
    <row r="36" spans="1:64" s="32" customFormat="1" ht="15" customHeight="1" x14ac:dyDescent="0.15">
      <c r="A36" s="33">
        <v>724</v>
      </c>
      <c r="B36" s="26" t="str">
        <f>VLOOKUP(A36,[2]List!A:E,4,FALSE)</f>
        <v>サンデン旅行㈱</v>
      </c>
      <c r="C36" s="44"/>
      <c r="D36" s="28" t="str">
        <f>VLOOKUP(A36,[2]List!A:Q,16,FALSE)</f>
        <v>下関市一の宮町三丁目１０番５号</v>
      </c>
      <c r="E36" s="29" t="s">
        <v>8</v>
      </c>
      <c r="F36" s="30">
        <f t="shared" si="0"/>
        <v>4</v>
      </c>
      <c r="G36" s="31"/>
      <c r="H36" s="31" t="s">
        <v>8</v>
      </c>
      <c r="I36" s="31"/>
      <c r="J36" s="31"/>
      <c r="K36" s="31"/>
      <c r="L36" s="31"/>
      <c r="M36" s="31"/>
      <c r="N36" s="31"/>
      <c r="O36" s="31" t="s">
        <v>8</v>
      </c>
      <c r="P36" s="31"/>
      <c r="Q36" s="31"/>
      <c r="R36" s="31" t="s">
        <v>8</v>
      </c>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t="s">
        <v>8</v>
      </c>
      <c r="BG36" s="31"/>
      <c r="BH36" s="31"/>
      <c r="BI36" s="31"/>
      <c r="BJ36" s="31"/>
      <c r="BK36" s="31"/>
      <c r="BL36" s="31"/>
    </row>
    <row r="37" spans="1:64" s="32" customFormat="1" ht="15" customHeight="1" x14ac:dyDescent="0.15">
      <c r="A37" s="33">
        <v>747</v>
      </c>
      <c r="B37" s="26" t="str">
        <f>VLOOKUP(A37,[2]List!A:E,4,FALSE)</f>
        <v>山陽富士電業㈱</v>
      </c>
      <c r="C37" s="44"/>
      <c r="D37" s="28" t="str">
        <f>VLOOKUP(A37,[2]List!A:Q,16,FALSE)</f>
        <v>周南市新宿通三丁目１８番地</v>
      </c>
      <c r="E37" s="29" t="s">
        <v>8</v>
      </c>
      <c r="F37" s="30">
        <f t="shared" si="0"/>
        <v>2</v>
      </c>
      <c r="G37" s="31"/>
      <c r="H37" s="31" t="s">
        <v>8</v>
      </c>
      <c r="I37" s="31"/>
      <c r="J37" s="31"/>
      <c r="K37" s="31"/>
      <c r="L37" s="31"/>
      <c r="M37" s="31"/>
      <c r="N37" s="31"/>
      <c r="O37" s="31"/>
      <c r="P37" s="31"/>
      <c r="Q37" s="31"/>
      <c r="R37" s="31"/>
      <c r="S37" s="31"/>
      <c r="T37" s="31"/>
      <c r="U37" s="31"/>
      <c r="V37" s="31"/>
      <c r="W37" s="31"/>
      <c r="X37" s="31"/>
      <c r="Y37" s="31"/>
      <c r="Z37" s="31"/>
      <c r="AA37" s="31"/>
      <c r="AB37" s="31"/>
      <c r="AC37" s="31"/>
      <c r="AD37" s="31"/>
      <c r="AE37" s="31"/>
      <c r="AF37" s="31" t="s">
        <v>8</v>
      </c>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row>
    <row r="38" spans="1:64" s="32" customFormat="1" ht="15" customHeight="1" x14ac:dyDescent="0.15">
      <c r="A38" s="34">
        <v>802</v>
      </c>
      <c r="B38" s="26" t="str">
        <f>VLOOKUP(A38,[2]List!A:E,4,FALSE)</f>
        <v>㈱下関植木</v>
      </c>
      <c r="C38" s="27" t="e">
        <v>#N/A</v>
      </c>
      <c r="D38" s="28" t="str">
        <f>VLOOKUP(A38,[2]List!A:Q,16,FALSE)</f>
        <v>下関市古屋町一丁目１２番３号</v>
      </c>
      <c r="E38" s="29" t="s">
        <v>8</v>
      </c>
      <c r="F38" s="30">
        <f t="shared" si="0"/>
        <v>6</v>
      </c>
      <c r="G38" s="31"/>
      <c r="H38" s="31" t="s">
        <v>8</v>
      </c>
      <c r="I38" s="31"/>
      <c r="J38" s="31"/>
      <c r="K38" s="31" t="s">
        <v>8</v>
      </c>
      <c r="L38" s="31"/>
      <c r="M38" s="31"/>
      <c r="N38" s="31"/>
      <c r="O38" s="31"/>
      <c r="P38" s="31"/>
      <c r="Q38" s="31"/>
      <c r="R38" s="31"/>
      <c r="S38" s="31"/>
      <c r="T38" s="31"/>
      <c r="U38" s="31"/>
      <c r="V38" s="31"/>
      <c r="W38" s="31"/>
      <c r="X38" s="31"/>
      <c r="Y38" s="31"/>
      <c r="Z38" s="31"/>
      <c r="AA38" s="31"/>
      <c r="AB38" s="31"/>
      <c r="AC38" s="31"/>
      <c r="AD38" s="31"/>
      <c r="AE38" s="31"/>
      <c r="AF38" s="31"/>
      <c r="AG38" s="31"/>
      <c r="AH38" s="31" t="s">
        <v>8</v>
      </c>
      <c r="AI38" s="31"/>
      <c r="AJ38" s="31"/>
      <c r="AK38" s="31"/>
      <c r="AL38" s="31"/>
      <c r="AM38" s="31"/>
      <c r="AN38" s="31"/>
      <c r="AO38" s="31"/>
      <c r="AP38" s="31"/>
      <c r="AQ38" s="31"/>
      <c r="AR38" s="31"/>
      <c r="AS38" s="31"/>
      <c r="AT38" s="31"/>
      <c r="AU38" s="31"/>
      <c r="AV38" s="31"/>
      <c r="AW38" s="31" t="s">
        <v>8</v>
      </c>
      <c r="AX38" s="31"/>
      <c r="AY38" s="31"/>
      <c r="AZ38" s="31"/>
      <c r="BA38" s="31"/>
      <c r="BB38" s="31"/>
      <c r="BC38" s="31"/>
      <c r="BD38" s="31"/>
      <c r="BE38" s="31"/>
      <c r="BF38" s="31"/>
      <c r="BG38" s="31"/>
      <c r="BH38" s="31"/>
      <c r="BI38" s="31" t="s">
        <v>8</v>
      </c>
      <c r="BJ38" s="31"/>
      <c r="BK38" s="31"/>
      <c r="BL38" s="31" t="s">
        <v>8</v>
      </c>
    </row>
    <row r="39" spans="1:64" s="32" customFormat="1" ht="15" customHeight="1" x14ac:dyDescent="0.15">
      <c r="A39" s="33">
        <v>811</v>
      </c>
      <c r="B39" s="26" t="str">
        <f>VLOOKUP(A39,[2]List!A:E,4,FALSE)</f>
        <v>下関ビルサービス㈱</v>
      </c>
      <c r="C39" s="27" t="e">
        <v>#N/A</v>
      </c>
      <c r="D39" s="28" t="str">
        <f>VLOOKUP(A39,[2]List!A:Q,16,FALSE)</f>
        <v>下関市上田中町一丁目９番３号</v>
      </c>
      <c r="E39" s="29" t="s">
        <v>8</v>
      </c>
      <c r="F39" s="30">
        <f t="shared" si="0"/>
        <v>2</v>
      </c>
      <c r="G39" s="31"/>
      <c r="H39" s="31" t="s">
        <v>8</v>
      </c>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t="s">
        <v>8</v>
      </c>
    </row>
    <row r="40" spans="1:64" s="32" customFormat="1" ht="15" customHeight="1" x14ac:dyDescent="0.15">
      <c r="A40" s="33">
        <v>825</v>
      </c>
      <c r="B40" s="26" t="str">
        <f>VLOOKUP(A40,[2]List!A:E,4,FALSE)</f>
        <v>ジヤパンマリン㈱</v>
      </c>
      <c r="C40" s="27" t="e">
        <v>#N/A</v>
      </c>
      <c r="D40" s="28" t="str">
        <f>VLOOKUP(A40,[2]List!A:Q,16,FALSE)</f>
        <v>下関市彦島迫町四丁目１２番４号</v>
      </c>
      <c r="E40" s="29" t="s">
        <v>8</v>
      </c>
      <c r="F40" s="30">
        <f t="shared" si="0"/>
        <v>2</v>
      </c>
      <c r="G40" s="31"/>
      <c r="H40" s="31" t="s">
        <v>8</v>
      </c>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t="s">
        <v>8</v>
      </c>
      <c r="BH40" s="31"/>
      <c r="BI40" s="31"/>
      <c r="BJ40" s="31"/>
      <c r="BK40" s="31"/>
      <c r="BL40" s="31"/>
    </row>
    <row r="41" spans="1:64" s="32" customFormat="1" ht="15" customHeight="1" x14ac:dyDescent="0.15">
      <c r="A41" s="33">
        <v>840</v>
      </c>
      <c r="B41" s="26" t="str">
        <f>VLOOKUP(A41,[2]List!A:E,4,FALSE)</f>
        <v>周南造園㈱</v>
      </c>
      <c r="C41" s="44"/>
      <c r="D41" s="28" t="str">
        <f>VLOOKUP(A41,[2]List!A:Q,16,FALSE)</f>
        <v>下松市大字切山３０６番地４</v>
      </c>
      <c r="E41" s="29" t="s">
        <v>8</v>
      </c>
      <c r="F41" s="30">
        <f t="shared" si="0"/>
        <v>8</v>
      </c>
      <c r="G41" s="31"/>
      <c r="H41" s="31" t="s">
        <v>8</v>
      </c>
      <c r="I41" s="31"/>
      <c r="J41" s="31"/>
      <c r="K41" s="31"/>
      <c r="L41" s="31"/>
      <c r="M41" s="31"/>
      <c r="N41" s="31" t="s">
        <v>8</v>
      </c>
      <c r="O41" s="31" t="s">
        <v>8</v>
      </c>
      <c r="P41" s="31"/>
      <c r="Q41" s="31"/>
      <c r="R41" s="31"/>
      <c r="S41" s="31"/>
      <c r="T41" s="31"/>
      <c r="U41" s="31"/>
      <c r="V41" s="31"/>
      <c r="W41" s="31"/>
      <c r="X41" s="31"/>
      <c r="Y41" s="31"/>
      <c r="Z41" s="31"/>
      <c r="AA41" s="31" t="s">
        <v>8</v>
      </c>
      <c r="AB41" s="31"/>
      <c r="AC41" s="31"/>
      <c r="AD41" s="31" t="s">
        <v>8</v>
      </c>
      <c r="AE41" s="31"/>
      <c r="AF41" s="31"/>
      <c r="AG41" s="31"/>
      <c r="AH41" s="31"/>
      <c r="AI41" s="31"/>
      <c r="AJ41" s="31"/>
      <c r="AK41" s="31"/>
      <c r="AL41" s="31"/>
      <c r="AM41" s="31"/>
      <c r="AN41" s="31"/>
      <c r="AO41" s="31"/>
      <c r="AP41" s="31"/>
      <c r="AQ41" s="31"/>
      <c r="AR41" s="31"/>
      <c r="AS41" s="31"/>
      <c r="AT41" s="31" t="s">
        <v>8</v>
      </c>
      <c r="AU41" s="31"/>
      <c r="AV41" s="31"/>
      <c r="AW41" s="31" t="s">
        <v>8</v>
      </c>
      <c r="AX41" s="31" t="s">
        <v>8</v>
      </c>
      <c r="AY41" s="31"/>
      <c r="AZ41" s="31"/>
      <c r="BA41" s="31"/>
      <c r="BB41" s="31"/>
      <c r="BC41" s="31"/>
      <c r="BD41" s="31"/>
      <c r="BE41" s="31"/>
      <c r="BF41" s="31"/>
      <c r="BG41" s="31"/>
      <c r="BH41" s="31"/>
      <c r="BI41" s="31"/>
      <c r="BJ41" s="31"/>
      <c r="BK41" s="31"/>
      <c r="BL41" s="31"/>
    </row>
    <row r="42" spans="1:64" s="32" customFormat="1" ht="15" customHeight="1" x14ac:dyDescent="0.15">
      <c r="A42" s="33">
        <v>851</v>
      </c>
      <c r="B42" s="26" t="str">
        <f>VLOOKUP(A42,[2]List!A:E,4,FALSE)</f>
        <v>瞬報社オフリン印刷㈱</v>
      </c>
      <c r="C42" s="44"/>
      <c r="D42" s="28" t="str">
        <f>VLOOKUP(A42,[2]List!A:Q,16,FALSE)</f>
        <v>山口市小郡東津二丁目１０番１号</v>
      </c>
      <c r="E42" s="29" t="s">
        <v>8</v>
      </c>
      <c r="F42" s="30">
        <f t="shared" si="0"/>
        <v>4</v>
      </c>
      <c r="G42" s="31"/>
      <c r="H42" s="31"/>
      <c r="I42" s="31"/>
      <c r="J42" s="31"/>
      <c r="K42" s="31"/>
      <c r="L42" s="31"/>
      <c r="M42" s="31"/>
      <c r="N42" s="31"/>
      <c r="O42" s="31"/>
      <c r="P42" s="31"/>
      <c r="Q42" s="31"/>
      <c r="R42" s="31"/>
      <c r="S42" s="31"/>
      <c r="T42" s="31"/>
      <c r="U42" s="31"/>
      <c r="V42" s="31"/>
      <c r="W42" s="31"/>
      <c r="X42" s="31"/>
      <c r="Y42" s="31"/>
      <c r="Z42" s="31"/>
      <c r="AA42" s="31"/>
      <c r="AB42" s="31" t="s">
        <v>8</v>
      </c>
      <c r="AC42" s="31"/>
      <c r="AD42" s="31"/>
      <c r="AE42" s="31"/>
      <c r="AF42" s="31"/>
      <c r="AG42" s="31" t="s">
        <v>8</v>
      </c>
      <c r="AH42" s="31"/>
      <c r="AI42" s="31"/>
      <c r="AJ42" s="31"/>
      <c r="AK42" s="31"/>
      <c r="AL42" s="31"/>
      <c r="AM42" s="31"/>
      <c r="AN42" s="31"/>
      <c r="AO42" s="31"/>
      <c r="AP42" s="31"/>
      <c r="AQ42" s="31"/>
      <c r="AR42" s="31"/>
      <c r="AS42" s="31"/>
      <c r="AT42" s="31"/>
      <c r="AU42" s="31"/>
      <c r="AV42" s="31"/>
      <c r="AW42" s="31" t="s">
        <v>8</v>
      </c>
      <c r="AX42" s="31"/>
      <c r="AY42" s="31"/>
      <c r="AZ42" s="31"/>
      <c r="BA42" s="31"/>
      <c r="BB42" s="31"/>
      <c r="BC42" s="31"/>
      <c r="BD42" s="31"/>
      <c r="BE42" s="31"/>
      <c r="BF42" s="31"/>
      <c r="BG42" s="31" t="s">
        <v>8</v>
      </c>
      <c r="BH42" s="31"/>
      <c r="BI42" s="31"/>
      <c r="BJ42" s="31"/>
      <c r="BK42" s="31"/>
      <c r="BL42" s="31"/>
    </row>
    <row r="43" spans="1:64" s="32" customFormat="1" ht="15" customHeight="1" x14ac:dyDescent="0.15">
      <c r="A43" s="34">
        <v>879</v>
      </c>
      <c r="B43" s="26" t="str">
        <f>VLOOKUP(A43,[2]List!A:E,4,FALSE)</f>
        <v>新光産業㈱</v>
      </c>
      <c r="C43" s="27" t="e">
        <v>#N/A</v>
      </c>
      <c r="D43" s="28" t="str">
        <f>VLOOKUP(A43,[2]List!A:Q,16,FALSE)</f>
        <v>宇部市厚南中央二丁目１番１４号</v>
      </c>
      <c r="E43" s="29" t="s">
        <v>8</v>
      </c>
      <c r="F43" s="30">
        <f t="shared" si="0"/>
        <v>13</v>
      </c>
      <c r="G43" s="31"/>
      <c r="H43" s="31" t="s">
        <v>8</v>
      </c>
      <c r="I43" s="31"/>
      <c r="J43" s="31"/>
      <c r="K43" s="31" t="s">
        <v>8</v>
      </c>
      <c r="L43" s="31"/>
      <c r="M43" s="31"/>
      <c r="N43" s="31"/>
      <c r="O43" s="31" t="s">
        <v>8</v>
      </c>
      <c r="P43" s="31" t="s">
        <v>8</v>
      </c>
      <c r="Q43" s="31"/>
      <c r="R43" s="31"/>
      <c r="S43" s="31"/>
      <c r="T43" s="31"/>
      <c r="U43" s="31"/>
      <c r="V43" s="31"/>
      <c r="W43" s="31"/>
      <c r="X43" s="31"/>
      <c r="Y43" s="31"/>
      <c r="Z43" s="31"/>
      <c r="AA43" s="31"/>
      <c r="AB43" s="31"/>
      <c r="AC43" s="31"/>
      <c r="AD43" s="31"/>
      <c r="AE43" s="31"/>
      <c r="AF43" s="31"/>
      <c r="AG43" s="31" t="s">
        <v>8</v>
      </c>
      <c r="AH43" s="31"/>
      <c r="AI43" s="31" t="s">
        <v>8</v>
      </c>
      <c r="AJ43" s="31"/>
      <c r="AK43" s="31"/>
      <c r="AL43" s="31"/>
      <c r="AM43" s="31"/>
      <c r="AN43" s="31"/>
      <c r="AO43" s="31"/>
      <c r="AP43" s="31"/>
      <c r="AQ43" s="31" t="s">
        <v>8</v>
      </c>
      <c r="AR43" s="31"/>
      <c r="AS43" s="31"/>
      <c r="AT43" s="31"/>
      <c r="AU43" s="31"/>
      <c r="AV43" s="31"/>
      <c r="AW43" s="31" t="s">
        <v>8</v>
      </c>
      <c r="AX43" s="31" t="s">
        <v>8</v>
      </c>
      <c r="AY43" s="31"/>
      <c r="AZ43" s="31" t="s">
        <v>8</v>
      </c>
      <c r="BA43" s="31"/>
      <c r="BB43" s="31"/>
      <c r="BC43" s="31" t="s">
        <v>8</v>
      </c>
      <c r="BD43" s="31"/>
      <c r="BE43" s="31"/>
      <c r="BF43" s="31"/>
      <c r="BG43" s="31" t="s">
        <v>8</v>
      </c>
      <c r="BH43" s="31"/>
      <c r="BI43" s="31"/>
      <c r="BJ43" s="31"/>
      <c r="BK43" s="31"/>
      <c r="BL43" s="31" t="s">
        <v>8</v>
      </c>
    </row>
    <row r="44" spans="1:64" s="32" customFormat="1" ht="15" customHeight="1" x14ac:dyDescent="0.15">
      <c r="A44" s="33">
        <v>884</v>
      </c>
      <c r="B44" s="26" t="str">
        <f>VLOOKUP(A44,[2]List!A:E,4,FALSE)</f>
        <v>新進電機㈱</v>
      </c>
      <c r="C44" s="27" t="e">
        <v>#N/A</v>
      </c>
      <c r="D44" s="28" t="str">
        <f>VLOOKUP(A44,[2]List!A:Q,16,FALSE)</f>
        <v>周南市岡田町１０番３７号</v>
      </c>
      <c r="E44" s="29" t="s">
        <v>8</v>
      </c>
      <c r="F44" s="30">
        <f t="shared" si="0"/>
        <v>1</v>
      </c>
      <c r="G44" s="31"/>
      <c r="H44" s="31" t="s">
        <v>8</v>
      </c>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row>
    <row r="45" spans="1:64" s="32" customFormat="1" ht="15" customHeight="1" x14ac:dyDescent="0.15">
      <c r="A45" s="34">
        <v>929</v>
      </c>
      <c r="B45" s="26" t="str">
        <f>VLOOKUP(A45,[2]List!A:E,4,FALSE)</f>
        <v>㈱スペック</v>
      </c>
      <c r="C45" s="27" t="e">
        <v>#N/A</v>
      </c>
      <c r="D45" s="28" t="str">
        <f>VLOOKUP(A45,[2]List!A:Q,16,FALSE)</f>
        <v>宇部市錦町５番５号</v>
      </c>
      <c r="E45" s="29" t="s">
        <v>8</v>
      </c>
      <c r="F45" s="30">
        <f t="shared" si="0"/>
        <v>1</v>
      </c>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t="s">
        <v>8</v>
      </c>
      <c r="AR45" s="31"/>
      <c r="AS45" s="31"/>
      <c r="AT45" s="31"/>
      <c r="AU45" s="31"/>
      <c r="AV45" s="31"/>
      <c r="AW45" s="31"/>
      <c r="AX45" s="31"/>
      <c r="AY45" s="31"/>
      <c r="AZ45" s="31"/>
      <c r="BA45" s="31"/>
      <c r="BB45" s="31"/>
      <c r="BC45" s="31"/>
      <c r="BD45" s="31"/>
      <c r="BE45" s="31"/>
      <c r="BF45" s="31"/>
      <c r="BG45" s="31"/>
      <c r="BH45" s="31"/>
      <c r="BI45" s="31"/>
      <c r="BJ45" s="31"/>
      <c r="BK45" s="31"/>
      <c r="BL45" s="31"/>
    </row>
    <row r="46" spans="1:64" s="32" customFormat="1" ht="15" customHeight="1" x14ac:dyDescent="0.15">
      <c r="A46" s="33">
        <v>956</v>
      </c>
      <c r="B46" s="26" t="str">
        <f>VLOOKUP(A46,[2]List!A:E,4,FALSE)</f>
        <v>㈱西部ビルメン</v>
      </c>
      <c r="C46" s="44"/>
      <c r="D46" s="28" t="str">
        <f>VLOOKUP(A46,[2]List!A:Q,16,FALSE)</f>
        <v>岩国市保津町二丁目１２番２４号</v>
      </c>
      <c r="E46" s="29" t="s">
        <v>8</v>
      </c>
      <c r="F46" s="30">
        <f t="shared" si="0"/>
        <v>5</v>
      </c>
      <c r="G46" s="31"/>
      <c r="H46" s="31" t="s">
        <v>8</v>
      </c>
      <c r="I46" s="31"/>
      <c r="J46" s="31"/>
      <c r="K46" s="31"/>
      <c r="L46" s="31"/>
      <c r="M46" s="31"/>
      <c r="N46" s="31"/>
      <c r="O46" s="31"/>
      <c r="P46" s="31"/>
      <c r="Q46" s="31"/>
      <c r="R46" s="31"/>
      <c r="S46" s="31"/>
      <c r="T46" s="31"/>
      <c r="U46" s="31"/>
      <c r="V46" s="31"/>
      <c r="W46" s="31"/>
      <c r="X46" s="31" t="s">
        <v>8</v>
      </c>
      <c r="Y46" s="31"/>
      <c r="Z46" s="31"/>
      <c r="AA46" s="31"/>
      <c r="AB46" s="31"/>
      <c r="AC46" s="31"/>
      <c r="AD46" s="31"/>
      <c r="AE46" s="31"/>
      <c r="AF46" s="31"/>
      <c r="AG46" s="31"/>
      <c r="AH46" s="31"/>
      <c r="AI46" s="31" t="s">
        <v>8</v>
      </c>
      <c r="AJ46" s="31"/>
      <c r="AK46" s="31"/>
      <c r="AL46" s="31"/>
      <c r="AM46" s="31"/>
      <c r="AN46" s="31"/>
      <c r="AO46" s="31"/>
      <c r="AP46" s="31"/>
      <c r="AQ46" s="31"/>
      <c r="AR46" s="31"/>
      <c r="AS46" s="31"/>
      <c r="AT46" s="31"/>
      <c r="AU46" s="31"/>
      <c r="AV46" s="31"/>
      <c r="AW46" s="31" t="s">
        <v>8</v>
      </c>
      <c r="AX46" s="31"/>
      <c r="AY46" s="31"/>
      <c r="AZ46" s="31" t="s">
        <v>8</v>
      </c>
      <c r="BA46" s="31"/>
      <c r="BB46" s="31"/>
      <c r="BC46" s="31"/>
      <c r="BD46" s="31"/>
      <c r="BE46" s="31"/>
      <c r="BF46" s="31"/>
      <c r="BG46" s="31"/>
      <c r="BH46" s="31"/>
      <c r="BI46" s="31"/>
      <c r="BJ46" s="31"/>
      <c r="BK46" s="31"/>
      <c r="BL46" s="31"/>
    </row>
    <row r="47" spans="1:64" s="32" customFormat="1" ht="15" customHeight="1" x14ac:dyDescent="0.15">
      <c r="A47" s="33">
        <v>958</v>
      </c>
      <c r="B47" s="26" t="str">
        <f>VLOOKUP(A47,[2]List!A:E,4,FALSE)</f>
        <v>㈱セイブ電気</v>
      </c>
      <c r="C47" s="44"/>
      <c r="D47" s="28" t="str">
        <f>VLOOKUP(A47,[2]List!A:Q,16,FALSE)</f>
        <v>山口市平井１２６番地２</v>
      </c>
      <c r="E47" s="29" t="s">
        <v>8</v>
      </c>
      <c r="F47" s="30">
        <f t="shared" si="0"/>
        <v>5</v>
      </c>
      <c r="G47" s="31"/>
      <c r="H47" s="31"/>
      <c r="I47" s="31"/>
      <c r="J47" s="31"/>
      <c r="K47" s="31"/>
      <c r="L47" s="31"/>
      <c r="M47" s="31"/>
      <c r="N47" s="31"/>
      <c r="O47" s="31" t="s">
        <v>8</v>
      </c>
      <c r="P47" s="31"/>
      <c r="Q47" s="31"/>
      <c r="R47" s="31"/>
      <c r="S47" s="31"/>
      <c r="T47" s="31"/>
      <c r="U47" s="31"/>
      <c r="V47" s="31"/>
      <c r="W47" s="31"/>
      <c r="X47" s="31"/>
      <c r="Y47" s="31"/>
      <c r="Z47" s="31"/>
      <c r="AA47" s="31" t="s">
        <v>8</v>
      </c>
      <c r="AB47" s="31" t="s">
        <v>8</v>
      </c>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t="s">
        <v>8</v>
      </c>
      <c r="BH47" s="31"/>
      <c r="BI47" s="31"/>
      <c r="BJ47" s="31"/>
      <c r="BK47" s="31"/>
      <c r="BL47" s="31" t="s">
        <v>8</v>
      </c>
    </row>
    <row r="48" spans="1:64" s="32" customFormat="1" ht="15" customHeight="1" x14ac:dyDescent="0.15">
      <c r="A48" s="33">
        <v>960</v>
      </c>
      <c r="B48" s="26" t="str">
        <f>VLOOKUP(A48,[2]List!A:E,4,FALSE)</f>
        <v>誠和工機㈱</v>
      </c>
      <c r="C48" s="44"/>
      <c r="D48" s="28" t="str">
        <f>VLOOKUP(A48,[2]List!A:Q,16,FALSE)</f>
        <v>周南市野村一丁目２４番２４号</v>
      </c>
      <c r="E48" s="29" t="s">
        <v>8</v>
      </c>
      <c r="F48" s="30">
        <f t="shared" si="0"/>
        <v>5</v>
      </c>
      <c r="G48" s="31"/>
      <c r="H48" s="31" t="s">
        <v>8</v>
      </c>
      <c r="I48" s="31"/>
      <c r="J48" s="31"/>
      <c r="K48" s="31" t="s">
        <v>8</v>
      </c>
      <c r="L48" s="31"/>
      <c r="M48" s="31"/>
      <c r="N48" s="31"/>
      <c r="O48" s="31" t="s">
        <v>8</v>
      </c>
      <c r="P48" s="31" t="s">
        <v>8</v>
      </c>
      <c r="Q48" s="31"/>
      <c r="R48" s="31"/>
      <c r="S48" s="31"/>
      <c r="T48" s="31"/>
      <c r="U48" s="31"/>
      <c r="V48" s="31"/>
      <c r="W48" s="31"/>
      <c r="X48" s="31"/>
      <c r="Y48" s="31"/>
      <c r="Z48" s="31"/>
      <c r="AA48" s="31"/>
      <c r="AB48" s="31"/>
      <c r="AC48" s="31"/>
      <c r="AD48" s="31"/>
      <c r="AE48" s="31"/>
      <c r="AF48" s="31"/>
      <c r="AG48" s="31" t="s">
        <v>8</v>
      </c>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row>
    <row r="49" spans="1:64" s="32" customFormat="1" ht="15" customHeight="1" x14ac:dyDescent="0.15">
      <c r="A49" s="34">
        <v>965</v>
      </c>
      <c r="B49" s="26" t="str">
        <f>VLOOKUP(A49,[2]List!A:E,4,FALSE)</f>
        <v>ゼオン山口㈱</v>
      </c>
      <c r="C49" s="27" t="e">
        <v>#N/A</v>
      </c>
      <c r="D49" s="28" t="str">
        <f>VLOOKUP(A49,[2]List!A:Q,16,FALSE)</f>
        <v>周南市那智町２番１号</v>
      </c>
      <c r="E49" s="29" t="s">
        <v>8</v>
      </c>
      <c r="F49" s="30">
        <f t="shared" si="0"/>
        <v>7</v>
      </c>
      <c r="G49" s="31"/>
      <c r="H49" s="31" t="s">
        <v>8</v>
      </c>
      <c r="I49" s="31"/>
      <c r="J49" s="31"/>
      <c r="K49" s="31"/>
      <c r="L49" s="31"/>
      <c r="M49" s="31"/>
      <c r="N49" s="31"/>
      <c r="O49" s="31"/>
      <c r="P49" s="31"/>
      <c r="Q49" s="31"/>
      <c r="R49" s="31"/>
      <c r="S49" s="31"/>
      <c r="T49" s="31"/>
      <c r="U49" s="31"/>
      <c r="V49" s="31"/>
      <c r="W49" s="31"/>
      <c r="X49" s="31"/>
      <c r="Y49" s="31"/>
      <c r="Z49" s="31"/>
      <c r="AA49" s="31"/>
      <c r="AB49" s="31"/>
      <c r="AC49" s="31"/>
      <c r="AD49" s="31" t="s">
        <v>8</v>
      </c>
      <c r="AE49" s="31"/>
      <c r="AF49" s="31"/>
      <c r="AG49" s="31"/>
      <c r="AH49" s="31"/>
      <c r="AI49" s="31"/>
      <c r="AJ49" s="31"/>
      <c r="AK49" s="31"/>
      <c r="AL49" s="31"/>
      <c r="AM49" s="31"/>
      <c r="AN49" s="31"/>
      <c r="AO49" s="31"/>
      <c r="AP49" s="31"/>
      <c r="AQ49" s="31"/>
      <c r="AR49" s="31"/>
      <c r="AS49" s="31"/>
      <c r="AT49" s="31"/>
      <c r="AU49" s="31"/>
      <c r="AV49" s="31"/>
      <c r="AW49" s="31" t="s">
        <v>8</v>
      </c>
      <c r="AX49" s="31"/>
      <c r="AY49" s="31"/>
      <c r="AZ49" s="31"/>
      <c r="BA49" s="31"/>
      <c r="BB49" s="31"/>
      <c r="BC49" s="31"/>
      <c r="BD49" s="31"/>
      <c r="BE49" s="31" t="s">
        <v>8</v>
      </c>
      <c r="BF49" s="31" t="s">
        <v>8</v>
      </c>
      <c r="BG49" s="31" t="s">
        <v>8</v>
      </c>
      <c r="BH49" s="31"/>
      <c r="BI49" s="31"/>
      <c r="BJ49" s="31"/>
      <c r="BK49" s="31"/>
      <c r="BL49" s="31" t="s">
        <v>8</v>
      </c>
    </row>
    <row r="50" spans="1:64" s="32" customFormat="1" ht="15" customHeight="1" x14ac:dyDescent="0.15">
      <c r="A50" s="33">
        <v>977</v>
      </c>
      <c r="B50" s="26" t="str">
        <f>VLOOKUP(A50,[2]List!A:E,4,FALSE)</f>
        <v>㈲セフティワン</v>
      </c>
      <c r="C50" s="44"/>
      <c r="D50" s="28" t="str">
        <f>VLOOKUP(A50,[2]List!A:Q,16,FALSE)</f>
        <v>山口市大内御堀３７７１番地の１</v>
      </c>
      <c r="E50" s="29" t="s">
        <v>8</v>
      </c>
      <c r="F50" s="30">
        <f t="shared" si="0"/>
        <v>2</v>
      </c>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t="s">
        <v>8</v>
      </c>
      <c r="BH50" s="31"/>
      <c r="BI50" s="31"/>
      <c r="BJ50" s="31" t="s">
        <v>8</v>
      </c>
      <c r="BK50" s="31"/>
      <c r="BL50" s="31"/>
    </row>
    <row r="51" spans="1:64" s="32" customFormat="1" ht="15" customHeight="1" x14ac:dyDescent="0.15">
      <c r="A51" s="33">
        <v>981</v>
      </c>
      <c r="B51" s="26" t="str">
        <f>VLOOKUP(A51,[2]List!A:E,4,FALSE)</f>
        <v>一般社団法人仙崎漁業無線協会</v>
      </c>
      <c r="C51" s="44"/>
      <c r="D51" s="28" t="str">
        <f>VLOOKUP(A51,[2]List!A:Q,16,FALSE)</f>
        <v>長門市仙崎４２９５番地８</v>
      </c>
      <c r="E51" s="29" t="s">
        <v>8</v>
      </c>
      <c r="F51" s="30">
        <f t="shared" si="0"/>
        <v>4</v>
      </c>
      <c r="G51" s="31"/>
      <c r="H51" s="31"/>
      <c r="I51" s="31"/>
      <c r="J51" s="31"/>
      <c r="K51" s="31"/>
      <c r="L51" s="31"/>
      <c r="M51" s="31"/>
      <c r="N51" s="31"/>
      <c r="O51" s="31"/>
      <c r="P51" s="31"/>
      <c r="Q51" s="31"/>
      <c r="R51" s="31" t="s">
        <v>8</v>
      </c>
      <c r="S51" s="31"/>
      <c r="T51" s="31"/>
      <c r="U51" s="31"/>
      <c r="V51" s="31"/>
      <c r="W51" s="31"/>
      <c r="X51" s="31"/>
      <c r="Y51" s="31"/>
      <c r="Z51" s="31"/>
      <c r="AA51" s="31"/>
      <c r="AB51" s="31"/>
      <c r="AC51" s="31"/>
      <c r="AD51" s="31"/>
      <c r="AE51" s="31"/>
      <c r="AF51" s="31" t="s">
        <v>8</v>
      </c>
      <c r="AG51" s="31"/>
      <c r="AH51" s="31"/>
      <c r="AI51" s="31"/>
      <c r="AJ51" s="31"/>
      <c r="AK51" s="31"/>
      <c r="AL51" s="31"/>
      <c r="AM51" s="31"/>
      <c r="AN51" s="31"/>
      <c r="AO51" s="31" t="s">
        <v>8</v>
      </c>
      <c r="AP51" s="31"/>
      <c r="AQ51" s="31"/>
      <c r="AR51" s="31"/>
      <c r="AS51" s="31"/>
      <c r="AT51" s="31"/>
      <c r="AU51" s="31"/>
      <c r="AV51" s="31"/>
      <c r="AW51" s="31"/>
      <c r="AX51" s="31"/>
      <c r="AY51" s="31"/>
      <c r="AZ51" s="31"/>
      <c r="BA51" s="31"/>
      <c r="BB51" s="31"/>
      <c r="BC51" s="31" t="s">
        <v>8</v>
      </c>
      <c r="BD51" s="31"/>
      <c r="BE51" s="31"/>
      <c r="BF51" s="31"/>
      <c r="BG51" s="31"/>
      <c r="BH51" s="31"/>
      <c r="BI51" s="31"/>
      <c r="BJ51" s="31"/>
      <c r="BK51" s="31"/>
      <c r="BL51" s="31"/>
    </row>
    <row r="52" spans="1:64" s="32" customFormat="1" ht="15" customHeight="1" x14ac:dyDescent="0.15">
      <c r="A52" s="33">
        <v>995</v>
      </c>
      <c r="B52" s="26" t="str">
        <f>VLOOKUP(A52,[2]List!A:E,4,FALSE)</f>
        <v>綜合設備管理㈱</v>
      </c>
      <c r="C52" s="27" t="e">
        <v>#N/A</v>
      </c>
      <c r="D52" s="28" t="str">
        <f>VLOOKUP(A52,[2]List!A:Q,16,FALSE)</f>
        <v>周南市大字栗屋５０番３５</v>
      </c>
      <c r="E52" s="29" t="s">
        <v>8</v>
      </c>
      <c r="F52" s="30">
        <f t="shared" si="0"/>
        <v>2</v>
      </c>
      <c r="G52" s="31"/>
      <c r="H52" s="31" t="s">
        <v>8</v>
      </c>
      <c r="I52" s="31"/>
      <c r="J52" s="31"/>
      <c r="K52" s="31"/>
      <c r="L52" s="31"/>
      <c r="M52" s="31"/>
      <c r="N52" s="31"/>
      <c r="O52" s="31" t="s">
        <v>8</v>
      </c>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row>
    <row r="53" spans="1:64" s="35" customFormat="1" ht="15" customHeight="1" x14ac:dyDescent="0.15">
      <c r="A53" s="33">
        <v>1019</v>
      </c>
      <c r="B53" s="26" t="str">
        <f>VLOOKUP(A53,[2]List!A:E,4,FALSE)</f>
        <v>大栄建設㈱</v>
      </c>
      <c r="C53" s="44"/>
      <c r="D53" s="28" t="str">
        <f>VLOOKUP(A53,[2]List!A:Q,16,FALSE)</f>
        <v>宇部市北琴芝二丁目１２番１－２号</v>
      </c>
      <c r="E53" s="29" t="s">
        <v>8</v>
      </c>
      <c r="F53" s="30">
        <f t="shared" si="0"/>
        <v>8</v>
      </c>
      <c r="G53" s="31"/>
      <c r="H53" s="31"/>
      <c r="I53" s="31"/>
      <c r="J53" s="31"/>
      <c r="K53" s="31" t="s">
        <v>8</v>
      </c>
      <c r="L53" s="31"/>
      <c r="M53" s="31"/>
      <c r="N53" s="31"/>
      <c r="O53" s="31" t="s">
        <v>8</v>
      </c>
      <c r="P53" s="31" t="s">
        <v>8</v>
      </c>
      <c r="Q53" s="31"/>
      <c r="R53" s="31"/>
      <c r="S53" s="31"/>
      <c r="T53" s="31"/>
      <c r="U53" s="31"/>
      <c r="V53" s="31"/>
      <c r="W53" s="31"/>
      <c r="X53" s="31"/>
      <c r="Y53" s="31"/>
      <c r="Z53" s="31"/>
      <c r="AA53" s="31"/>
      <c r="AB53" s="31"/>
      <c r="AC53" s="31"/>
      <c r="AD53" s="31"/>
      <c r="AE53" s="31"/>
      <c r="AF53" s="31"/>
      <c r="AG53" s="31"/>
      <c r="AH53" s="31"/>
      <c r="AI53" s="31" t="s">
        <v>8</v>
      </c>
      <c r="AJ53" s="31"/>
      <c r="AK53" s="31"/>
      <c r="AL53" s="31"/>
      <c r="AM53" s="31"/>
      <c r="AN53" s="31"/>
      <c r="AO53" s="31"/>
      <c r="AP53" s="31"/>
      <c r="AQ53" s="31"/>
      <c r="AR53" s="31"/>
      <c r="AS53" s="31"/>
      <c r="AT53" s="31"/>
      <c r="AU53" s="31"/>
      <c r="AV53" s="31"/>
      <c r="AW53" s="31" t="s">
        <v>8</v>
      </c>
      <c r="AX53" s="31" t="s">
        <v>8</v>
      </c>
      <c r="AY53" s="31"/>
      <c r="AZ53" s="31"/>
      <c r="BA53" s="31"/>
      <c r="BB53" s="31"/>
      <c r="BC53" s="31" t="s">
        <v>8</v>
      </c>
      <c r="BD53" s="31"/>
      <c r="BE53" s="31"/>
      <c r="BF53" s="31"/>
      <c r="BG53" s="31" t="s">
        <v>8</v>
      </c>
      <c r="BH53" s="31"/>
      <c r="BI53" s="31"/>
      <c r="BJ53" s="31"/>
      <c r="BK53" s="31"/>
      <c r="BL53" s="31"/>
    </row>
    <row r="54" spans="1:64" s="41" customFormat="1" ht="15" customHeight="1" x14ac:dyDescent="0.15">
      <c r="A54" s="34">
        <v>1031</v>
      </c>
      <c r="B54" s="26" t="str">
        <f>VLOOKUP(A54,[2]List!A:E,4,FALSE)</f>
        <v>㈲大成興業</v>
      </c>
      <c r="C54" s="27" t="e">
        <v>#N/A</v>
      </c>
      <c r="D54" s="28" t="str">
        <f>VLOOKUP(A54,[2]List!A:Q,16,FALSE)</f>
        <v>平生町大字平生村１０００４番地の１</v>
      </c>
      <c r="E54" s="29" t="s">
        <v>8</v>
      </c>
      <c r="F54" s="30">
        <f t="shared" si="0"/>
        <v>1</v>
      </c>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t="s">
        <v>8</v>
      </c>
      <c r="BJ54" s="31"/>
      <c r="BK54" s="31"/>
      <c r="BL54" s="31"/>
    </row>
    <row r="55" spans="1:64" s="32" customFormat="1" ht="15" customHeight="1" x14ac:dyDescent="0.15">
      <c r="A55" s="33">
        <v>1047</v>
      </c>
      <c r="B55" s="26" t="str">
        <f>VLOOKUP(A55,[2]List!A:E,4,FALSE)</f>
        <v>太陽産業㈱</v>
      </c>
      <c r="C55" s="44"/>
      <c r="D55" s="28" t="str">
        <f>VLOOKUP(A55,[2]List!A:Q,16,FALSE)</f>
        <v>山陽小野田市新有帆町１９番１号</v>
      </c>
      <c r="E55" s="29" t="s">
        <v>8</v>
      </c>
      <c r="F55" s="30">
        <f t="shared" si="0"/>
        <v>5</v>
      </c>
      <c r="G55" s="31"/>
      <c r="H55" s="31"/>
      <c r="I55" s="31"/>
      <c r="J55" s="31" t="s">
        <v>8</v>
      </c>
      <c r="K55" s="31"/>
      <c r="L55" s="31"/>
      <c r="M55" s="31"/>
      <c r="N55" s="31"/>
      <c r="O55" s="31"/>
      <c r="P55" s="31"/>
      <c r="Q55" s="31"/>
      <c r="R55" s="31"/>
      <c r="S55" s="31"/>
      <c r="T55" s="31"/>
      <c r="U55" s="31"/>
      <c r="V55" s="31"/>
      <c r="W55" s="31"/>
      <c r="X55" s="31"/>
      <c r="Y55" s="31"/>
      <c r="Z55" s="31"/>
      <c r="AA55" s="31"/>
      <c r="AB55" s="31" t="s">
        <v>8</v>
      </c>
      <c r="AC55" s="31"/>
      <c r="AD55" s="31"/>
      <c r="AE55" s="31"/>
      <c r="AF55" s="31"/>
      <c r="AG55" s="31"/>
      <c r="AH55" s="31"/>
      <c r="AI55" s="31" t="s">
        <v>8</v>
      </c>
      <c r="AJ55" s="31"/>
      <c r="AK55" s="31"/>
      <c r="AL55" s="31"/>
      <c r="AM55" s="31"/>
      <c r="AN55" s="31"/>
      <c r="AO55" s="31"/>
      <c r="AP55" s="31"/>
      <c r="AQ55" s="31" t="s">
        <v>8</v>
      </c>
      <c r="AR55" s="31"/>
      <c r="AS55" s="31"/>
      <c r="AT55" s="31"/>
      <c r="AU55" s="31"/>
      <c r="AV55" s="31"/>
      <c r="AW55" s="31"/>
      <c r="AX55" s="31"/>
      <c r="AY55" s="31"/>
      <c r="AZ55" s="31"/>
      <c r="BA55" s="31"/>
      <c r="BB55" s="31"/>
      <c r="BC55" s="31"/>
      <c r="BD55" s="31"/>
      <c r="BE55" s="31"/>
      <c r="BF55" s="31"/>
      <c r="BG55" s="31" t="s">
        <v>8</v>
      </c>
      <c r="BH55" s="31"/>
      <c r="BI55" s="31"/>
      <c r="BJ55" s="31"/>
      <c r="BK55" s="31"/>
      <c r="BL55" s="31"/>
    </row>
    <row r="56" spans="1:64" s="32" customFormat="1" ht="15" customHeight="1" x14ac:dyDescent="0.15">
      <c r="A56" s="33">
        <v>1050</v>
      </c>
      <c r="B56" s="26" t="str">
        <f>VLOOKUP(A56,[2]List!A:E,4,FALSE)</f>
        <v>太陽通信㈱</v>
      </c>
      <c r="C56" s="44"/>
      <c r="D56" s="28" t="str">
        <f>VLOOKUP(A56,[2]List!A:Q,16,FALSE)</f>
        <v>柳井市古開作５６３番地６</v>
      </c>
      <c r="E56" s="29" t="s">
        <v>8</v>
      </c>
      <c r="F56" s="30">
        <f t="shared" si="0"/>
        <v>3</v>
      </c>
      <c r="G56" s="31"/>
      <c r="H56" s="31"/>
      <c r="I56" s="31"/>
      <c r="J56" s="31"/>
      <c r="K56" s="31"/>
      <c r="L56" s="31"/>
      <c r="M56" s="31"/>
      <c r="N56" s="31"/>
      <c r="O56" s="31"/>
      <c r="P56" s="31"/>
      <c r="Q56" s="31"/>
      <c r="R56" s="31"/>
      <c r="S56" s="31"/>
      <c r="T56" s="31"/>
      <c r="U56" s="31"/>
      <c r="V56" s="31"/>
      <c r="W56" s="31"/>
      <c r="X56" s="31"/>
      <c r="Y56" s="31"/>
      <c r="Z56" s="31"/>
      <c r="AA56" s="31" t="s">
        <v>8</v>
      </c>
      <c r="AB56" s="31" t="s">
        <v>8</v>
      </c>
      <c r="AC56" s="31"/>
      <c r="AD56" s="31"/>
      <c r="AE56" s="31"/>
      <c r="AF56" s="31"/>
      <c r="AG56" s="31"/>
      <c r="AH56" s="31"/>
      <c r="AI56" s="31"/>
      <c r="AJ56" s="31"/>
      <c r="AK56" s="31"/>
      <c r="AL56" s="31"/>
      <c r="AM56" s="31"/>
      <c r="AN56" s="31"/>
      <c r="AO56" s="31"/>
      <c r="AP56" s="31"/>
      <c r="AQ56" s="31"/>
      <c r="AR56" s="31"/>
      <c r="AS56" s="31"/>
      <c r="AT56" s="31"/>
      <c r="AU56" s="31"/>
      <c r="AV56" s="31"/>
      <c r="AW56" s="31" t="s">
        <v>8</v>
      </c>
      <c r="AX56" s="31"/>
      <c r="AY56" s="31"/>
      <c r="AZ56" s="31"/>
      <c r="BA56" s="31"/>
      <c r="BB56" s="31"/>
      <c r="BC56" s="31"/>
      <c r="BD56" s="31"/>
      <c r="BE56" s="31"/>
      <c r="BF56" s="31"/>
      <c r="BG56" s="31"/>
      <c r="BH56" s="31"/>
      <c r="BI56" s="31"/>
      <c r="BJ56" s="31"/>
      <c r="BK56" s="31"/>
      <c r="BL56" s="31"/>
    </row>
    <row r="57" spans="1:64" s="32" customFormat="1" ht="15" customHeight="1" x14ac:dyDescent="0.15">
      <c r="A57" s="33">
        <v>1081</v>
      </c>
      <c r="B57" s="26" t="str">
        <f>VLOOKUP(A57,[2]List!A:E,4,FALSE)</f>
        <v>㈲竹下造園</v>
      </c>
      <c r="C57" s="44"/>
      <c r="D57" s="28" t="str">
        <f>VLOOKUP(A57,[2]List!A:Q,16,FALSE)</f>
        <v>山口市宮野上１６９６番地の１</v>
      </c>
      <c r="E57" s="29" t="s">
        <v>8</v>
      </c>
      <c r="F57" s="30">
        <f t="shared" si="0"/>
        <v>2</v>
      </c>
      <c r="G57" s="31"/>
      <c r="H57" s="31" t="s">
        <v>8</v>
      </c>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t="s">
        <v>8</v>
      </c>
      <c r="BJ57" s="31"/>
      <c r="BK57" s="31"/>
      <c r="BL57" s="31"/>
    </row>
    <row r="58" spans="1:64" s="32" customFormat="1" ht="15" customHeight="1" x14ac:dyDescent="0.15">
      <c r="A58" s="33">
        <v>1091</v>
      </c>
      <c r="B58" s="26" t="str">
        <f>VLOOKUP(A58,[2]List!A:E,4,FALSE)</f>
        <v>㈱多々良造園</v>
      </c>
      <c r="C58" s="44"/>
      <c r="D58" s="28" t="str">
        <f>VLOOKUP(A58,[2]List!A:Q,16,FALSE)</f>
        <v>山口市吉敷上東三丁目６番７号</v>
      </c>
      <c r="E58" s="29" t="s">
        <v>8</v>
      </c>
      <c r="F58" s="30">
        <f t="shared" si="0"/>
        <v>15</v>
      </c>
      <c r="G58" s="31"/>
      <c r="H58" s="31" t="s">
        <v>8</v>
      </c>
      <c r="I58" s="31"/>
      <c r="J58" s="31"/>
      <c r="K58" s="31"/>
      <c r="L58" s="31"/>
      <c r="M58" s="31"/>
      <c r="N58" s="31"/>
      <c r="O58" s="31" t="s">
        <v>8</v>
      </c>
      <c r="P58" s="31"/>
      <c r="Q58" s="31"/>
      <c r="R58" s="31"/>
      <c r="S58" s="31" t="s">
        <v>8</v>
      </c>
      <c r="T58" s="31" t="s">
        <v>8</v>
      </c>
      <c r="U58" s="31"/>
      <c r="V58" s="31"/>
      <c r="W58" s="31"/>
      <c r="X58" s="31" t="s">
        <v>8</v>
      </c>
      <c r="Y58" s="31"/>
      <c r="Z58" s="31" t="s">
        <v>8</v>
      </c>
      <c r="AA58" s="31"/>
      <c r="AB58" s="31" t="s">
        <v>8</v>
      </c>
      <c r="AC58" s="31"/>
      <c r="AD58" s="31" t="s">
        <v>8</v>
      </c>
      <c r="AE58" s="31"/>
      <c r="AF58" s="31"/>
      <c r="AG58" s="31" t="s">
        <v>8</v>
      </c>
      <c r="AH58" s="31"/>
      <c r="AI58" s="31"/>
      <c r="AJ58" s="31"/>
      <c r="AK58" s="31"/>
      <c r="AL58" s="31"/>
      <c r="AM58" s="31"/>
      <c r="AN58" s="31"/>
      <c r="AO58" s="31"/>
      <c r="AP58" s="31"/>
      <c r="AQ58" s="31" t="s">
        <v>8</v>
      </c>
      <c r="AR58" s="31"/>
      <c r="AS58" s="31"/>
      <c r="AT58" s="31"/>
      <c r="AU58" s="31"/>
      <c r="AV58" s="31"/>
      <c r="AW58" s="31" t="s">
        <v>8</v>
      </c>
      <c r="AX58" s="31" t="s">
        <v>8</v>
      </c>
      <c r="AY58" s="31"/>
      <c r="AZ58" s="31"/>
      <c r="BA58" s="31"/>
      <c r="BB58" s="31"/>
      <c r="BC58" s="31"/>
      <c r="BD58" s="31"/>
      <c r="BE58" s="31" t="s">
        <v>8</v>
      </c>
      <c r="BF58" s="31" t="s">
        <v>8</v>
      </c>
      <c r="BG58" s="31"/>
      <c r="BH58" s="31"/>
      <c r="BI58" s="31" t="s">
        <v>8</v>
      </c>
      <c r="BJ58" s="31"/>
      <c r="BK58" s="31"/>
      <c r="BL58" s="31"/>
    </row>
    <row r="59" spans="1:64" s="32" customFormat="1" ht="15" customHeight="1" x14ac:dyDescent="0.15">
      <c r="A59" s="33">
        <v>1138</v>
      </c>
      <c r="B59" s="26" t="str">
        <f>VLOOKUP(A59,[2]List!A:E,4,FALSE)</f>
        <v>㈱ＣＧＳコーポレーション</v>
      </c>
      <c r="C59" s="44"/>
      <c r="D59" s="28" t="str">
        <f>VLOOKUP(A59,[2]List!A:Q,16,FALSE)</f>
        <v>岩国市麻里布町三丁目１４番１４号</v>
      </c>
      <c r="E59" s="29" t="s">
        <v>8</v>
      </c>
      <c r="F59" s="30">
        <f t="shared" si="0"/>
        <v>9</v>
      </c>
      <c r="G59" s="31"/>
      <c r="H59" s="31" t="s">
        <v>8</v>
      </c>
      <c r="I59" s="31"/>
      <c r="J59" s="31"/>
      <c r="K59" s="31"/>
      <c r="L59" s="31"/>
      <c r="M59" s="31"/>
      <c r="N59" s="31"/>
      <c r="O59" s="31" t="s">
        <v>8</v>
      </c>
      <c r="P59" s="31" t="s">
        <v>8</v>
      </c>
      <c r="Q59" s="31"/>
      <c r="R59" s="31" t="s">
        <v>8</v>
      </c>
      <c r="S59" s="31"/>
      <c r="T59" s="31" t="s">
        <v>8</v>
      </c>
      <c r="U59" s="31"/>
      <c r="V59" s="31"/>
      <c r="W59" s="31"/>
      <c r="X59" s="31"/>
      <c r="Y59" s="31"/>
      <c r="Z59" s="31"/>
      <c r="AA59" s="31" t="s">
        <v>8</v>
      </c>
      <c r="AB59" s="31"/>
      <c r="AC59" s="31"/>
      <c r="AD59" s="31"/>
      <c r="AE59" s="31"/>
      <c r="AF59" s="31"/>
      <c r="AG59" s="31"/>
      <c r="AH59" s="31"/>
      <c r="AI59" s="31"/>
      <c r="AJ59" s="31" t="s">
        <v>8</v>
      </c>
      <c r="AK59" s="31"/>
      <c r="AL59" s="31"/>
      <c r="AM59" s="31"/>
      <c r="AN59" s="31"/>
      <c r="AO59" s="31"/>
      <c r="AP59" s="31"/>
      <c r="AQ59" s="31"/>
      <c r="AR59" s="31"/>
      <c r="AS59" s="31"/>
      <c r="AT59" s="31"/>
      <c r="AU59" s="31"/>
      <c r="AV59" s="31"/>
      <c r="AW59" s="31" t="s">
        <v>8</v>
      </c>
      <c r="AX59" s="31"/>
      <c r="AY59" s="31"/>
      <c r="AZ59" s="31"/>
      <c r="BA59" s="31"/>
      <c r="BB59" s="31"/>
      <c r="BC59" s="31"/>
      <c r="BD59" s="31"/>
      <c r="BE59" s="31"/>
      <c r="BF59" s="31"/>
      <c r="BG59" s="31" t="s">
        <v>8</v>
      </c>
      <c r="BH59" s="31"/>
      <c r="BI59" s="31"/>
      <c r="BJ59" s="31"/>
      <c r="BK59" s="31"/>
      <c r="BL59" s="31"/>
    </row>
    <row r="60" spans="1:64" s="32" customFormat="1" ht="15" customHeight="1" x14ac:dyDescent="0.15">
      <c r="A60" s="33">
        <v>1147</v>
      </c>
      <c r="B60" s="26" t="str">
        <f>VLOOKUP(A60,[2]List!A:E,4,FALSE)</f>
        <v>中国芝浦電子㈱</v>
      </c>
      <c r="C60" s="44"/>
      <c r="D60" s="28" t="str">
        <f>VLOOKUP(A60,[2]List!A:Q,16,FALSE)</f>
        <v>山口市宝町１番７６号</v>
      </c>
      <c r="E60" s="29" t="s">
        <v>8</v>
      </c>
      <c r="F60" s="30">
        <f t="shared" si="0"/>
        <v>9</v>
      </c>
      <c r="G60" s="31"/>
      <c r="H60" s="31" t="s">
        <v>8</v>
      </c>
      <c r="I60" s="31"/>
      <c r="J60" s="31"/>
      <c r="K60" s="31"/>
      <c r="L60" s="31"/>
      <c r="M60" s="31"/>
      <c r="N60" s="31"/>
      <c r="O60" s="31" t="s">
        <v>8</v>
      </c>
      <c r="P60" s="31"/>
      <c r="Q60" s="31"/>
      <c r="R60" s="31"/>
      <c r="S60" s="31"/>
      <c r="T60" s="31"/>
      <c r="U60" s="31"/>
      <c r="V60" s="31"/>
      <c r="W60" s="31"/>
      <c r="X60" s="31"/>
      <c r="Y60" s="31"/>
      <c r="Z60" s="31" t="s">
        <v>8</v>
      </c>
      <c r="AA60" s="31" t="s">
        <v>8</v>
      </c>
      <c r="AB60" s="31" t="s">
        <v>8</v>
      </c>
      <c r="AC60" s="31"/>
      <c r="AD60" s="31"/>
      <c r="AE60" s="31"/>
      <c r="AF60" s="31"/>
      <c r="AG60" s="31" t="s">
        <v>8</v>
      </c>
      <c r="AH60" s="31"/>
      <c r="AI60" s="31"/>
      <c r="AJ60" s="31"/>
      <c r="AK60" s="31"/>
      <c r="AL60" s="31"/>
      <c r="AM60" s="31"/>
      <c r="AN60" s="31"/>
      <c r="AO60" s="31"/>
      <c r="AP60" s="31"/>
      <c r="AQ60" s="31"/>
      <c r="AR60" s="31"/>
      <c r="AS60" s="31"/>
      <c r="AT60" s="31"/>
      <c r="AU60" s="31"/>
      <c r="AV60" s="31"/>
      <c r="AW60" s="31" t="s">
        <v>8</v>
      </c>
      <c r="AX60" s="31"/>
      <c r="AY60" s="31"/>
      <c r="AZ60" s="31"/>
      <c r="BA60" s="31"/>
      <c r="BB60" s="31"/>
      <c r="BC60" s="31"/>
      <c r="BD60" s="31"/>
      <c r="BE60" s="31"/>
      <c r="BF60" s="31" t="s">
        <v>8</v>
      </c>
      <c r="BG60" s="31" t="s">
        <v>8</v>
      </c>
      <c r="BH60" s="31"/>
      <c r="BI60" s="31"/>
      <c r="BJ60" s="31"/>
      <c r="BK60" s="31"/>
      <c r="BL60" s="31"/>
    </row>
    <row r="61" spans="1:64" s="32" customFormat="1" ht="15" customHeight="1" x14ac:dyDescent="0.15">
      <c r="A61" s="34">
        <v>1148</v>
      </c>
      <c r="B61" s="26" t="str">
        <f>VLOOKUP(A61,[2]List!A:E,4,FALSE)</f>
        <v>中国水工㈱</v>
      </c>
      <c r="C61" s="27" t="e">
        <v>#N/A</v>
      </c>
      <c r="D61" s="28" t="str">
        <f>VLOOKUP(A61,[2]List!A:Q,16,FALSE)</f>
        <v>宇部市あすとぴあ二丁目１番２５号</v>
      </c>
      <c r="E61" s="29" t="s">
        <v>8</v>
      </c>
      <c r="F61" s="30">
        <f t="shared" si="0"/>
        <v>23</v>
      </c>
      <c r="G61" s="31"/>
      <c r="H61" s="31" t="s">
        <v>8</v>
      </c>
      <c r="I61" s="31"/>
      <c r="J61" s="31"/>
      <c r="K61" s="31" t="s">
        <v>8</v>
      </c>
      <c r="L61" s="31"/>
      <c r="M61" s="31"/>
      <c r="N61" s="31"/>
      <c r="O61" s="31" t="s">
        <v>8</v>
      </c>
      <c r="P61" s="31"/>
      <c r="Q61" s="31"/>
      <c r="R61" s="31" t="s">
        <v>8</v>
      </c>
      <c r="S61" s="31"/>
      <c r="T61" s="31" t="s">
        <v>8</v>
      </c>
      <c r="U61" s="31"/>
      <c r="V61" s="31"/>
      <c r="W61" s="31"/>
      <c r="X61" s="31" t="s">
        <v>8</v>
      </c>
      <c r="Y61" s="31"/>
      <c r="Z61" s="31" t="s">
        <v>8</v>
      </c>
      <c r="AA61" s="31" t="s">
        <v>8</v>
      </c>
      <c r="AB61" s="31" t="s">
        <v>8</v>
      </c>
      <c r="AC61" s="31" t="s">
        <v>8</v>
      </c>
      <c r="AD61" s="31"/>
      <c r="AE61" s="31"/>
      <c r="AF61" s="31"/>
      <c r="AG61" s="31" t="s">
        <v>8</v>
      </c>
      <c r="AH61" s="31"/>
      <c r="AI61" s="31" t="s">
        <v>8</v>
      </c>
      <c r="AJ61" s="31"/>
      <c r="AK61" s="31"/>
      <c r="AL61" s="31"/>
      <c r="AM61" s="31"/>
      <c r="AN61" s="31"/>
      <c r="AO61" s="31"/>
      <c r="AP61" s="31"/>
      <c r="AQ61" s="31" t="s">
        <v>8</v>
      </c>
      <c r="AR61" s="31" t="s">
        <v>8</v>
      </c>
      <c r="AS61" s="31"/>
      <c r="AT61" s="31"/>
      <c r="AU61" s="31"/>
      <c r="AV61" s="31" t="s">
        <v>8</v>
      </c>
      <c r="AW61" s="31" t="s">
        <v>8</v>
      </c>
      <c r="AX61" s="31" t="s">
        <v>8</v>
      </c>
      <c r="AY61" s="31"/>
      <c r="AZ61" s="31"/>
      <c r="BA61" s="31"/>
      <c r="BB61" s="31"/>
      <c r="BC61" s="31" t="s">
        <v>8</v>
      </c>
      <c r="BD61" s="31"/>
      <c r="BE61" s="31" t="s">
        <v>8</v>
      </c>
      <c r="BF61" s="31" t="s">
        <v>8</v>
      </c>
      <c r="BG61" s="31" t="s">
        <v>8</v>
      </c>
      <c r="BH61" s="31"/>
      <c r="BI61" s="31"/>
      <c r="BJ61" s="31" t="s">
        <v>8</v>
      </c>
      <c r="BK61" s="31"/>
      <c r="BL61" s="31" t="s">
        <v>8</v>
      </c>
    </row>
    <row r="62" spans="1:64" s="32" customFormat="1" ht="15" customHeight="1" x14ac:dyDescent="0.15">
      <c r="A62" s="33">
        <v>1155</v>
      </c>
      <c r="B62" s="26" t="str">
        <f>VLOOKUP(A62,[2]List!A:E,4,FALSE)</f>
        <v>中国特殊㈱</v>
      </c>
      <c r="C62" s="44"/>
      <c r="D62" s="28" t="str">
        <f>VLOOKUP(A62,[2]List!A:Q,16,FALSE)</f>
        <v>周南市大字久米３０７８番地の１</v>
      </c>
      <c r="E62" s="29" t="s">
        <v>8</v>
      </c>
      <c r="F62" s="30">
        <f t="shared" si="0"/>
        <v>9</v>
      </c>
      <c r="G62" s="31"/>
      <c r="H62" s="31"/>
      <c r="I62" s="31"/>
      <c r="J62" s="31"/>
      <c r="K62" s="31"/>
      <c r="L62" s="31"/>
      <c r="M62" s="31"/>
      <c r="N62" s="31"/>
      <c r="O62" s="31" t="s">
        <v>8</v>
      </c>
      <c r="P62" s="31"/>
      <c r="Q62" s="31"/>
      <c r="R62" s="31"/>
      <c r="S62" s="31"/>
      <c r="T62" s="31"/>
      <c r="U62" s="31"/>
      <c r="V62" s="31"/>
      <c r="W62" s="31"/>
      <c r="X62" s="31"/>
      <c r="Y62" s="31"/>
      <c r="Z62" s="31"/>
      <c r="AA62" s="31" t="s">
        <v>8</v>
      </c>
      <c r="AB62" s="31" t="s">
        <v>8</v>
      </c>
      <c r="AC62" s="31"/>
      <c r="AD62" s="31" t="s">
        <v>8</v>
      </c>
      <c r="AE62" s="31"/>
      <c r="AF62" s="31"/>
      <c r="AG62" s="31" t="s">
        <v>8</v>
      </c>
      <c r="AH62" s="31"/>
      <c r="AI62" s="31" t="s">
        <v>8</v>
      </c>
      <c r="AJ62" s="31"/>
      <c r="AK62" s="31" t="s">
        <v>8</v>
      </c>
      <c r="AL62" s="31"/>
      <c r="AM62" s="31"/>
      <c r="AN62" s="31"/>
      <c r="AO62" s="31"/>
      <c r="AP62" s="31"/>
      <c r="AQ62" s="31"/>
      <c r="AR62" s="31"/>
      <c r="AS62" s="31"/>
      <c r="AT62" s="31"/>
      <c r="AU62" s="31"/>
      <c r="AV62" s="31"/>
      <c r="AW62" s="31"/>
      <c r="AX62" s="31"/>
      <c r="AY62" s="31"/>
      <c r="AZ62" s="31"/>
      <c r="BA62" s="31"/>
      <c r="BB62" s="31"/>
      <c r="BC62" s="31"/>
      <c r="BD62" s="31"/>
      <c r="BE62" s="31"/>
      <c r="BF62" s="31"/>
      <c r="BG62" s="31" t="s">
        <v>8</v>
      </c>
      <c r="BH62" s="31"/>
      <c r="BI62" s="31" t="s">
        <v>8</v>
      </c>
      <c r="BJ62" s="31"/>
      <c r="BK62" s="31"/>
      <c r="BL62" s="31"/>
    </row>
    <row r="63" spans="1:64" s="32" customFormat="1" ht="15" customHeight="1" x14ac:dyDescent="0.15">
      <c r="A63" s="33">
        <v>1213</v>
      </c>
      <c r="B63" s="26" t="str">
        <f>VLOOKUP(A63,[2]List!A:E,4,FALSE)</f>
        <v>㈱電装</v>
      </c>
      <c r="C63" s="44"/>
      <c r="D63" s="28" t="str">
        <f>VLOOKUP(A63,[2]List!A:Q,16,FALSE)</f>
        <v>周南市楠木一丁目９番１１号</v>
      </c>
      <c r="E63" s="29" t="s">
        <v>8</v>
      </c>
      <c r="F63" s="30">
        <f t="shared" si="0"/>
        <v>2</v>
      </c>
      <c r="G63" s="31"/>
      <c r="H63" s="31"/>
      <c r="I63" s="31"/>
      <c r="J63" s="31"/>
      <c r="K63" s="31"/>
      <c r="L63" s="31"/>
      <c r="M63" s="31"/>
      <c r="N63" s="31"/>
      <c r="O63" s="31" t="s">
        <v>8</v>
      </c>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t="s">
        <v>8</v>
      </c>
      <c r="AX63" s="31"/>
      <c r="AY63" s="31"/>
      <c r="AZ63" s="31"/>
      <c r="BA63" s="31"/>
      <c r="BB63" s="31"/>
      <c r="BC63" s="31"/>
      <c r="BD63" s="31"/>
      <c r="BE63" s="31"/>
      <c r="BF63" s="31"/>
      <c r="BG63" s="31"/>
      <c r="BH63" s="31"/>
      <c r="BI63" s="31"/>
      <c r="BJ63" s="31"/>
      <c r="BK63" s="31"/>
      <c r="BL63" s="31"/>
    </row>
    <row r="64" spans="1:64" s="32" customFormat="1" ht="15" customHeight="1" x14ac:dyDescent="0.15">
      <c r="A64" s="33">
        <v>1217</v>
      </c>
      <c r="B64" s="26" t="str">
        <f>VLOOKUP(A64,[2]List!A:E,4,FALSE)</f>
        <v>土居冷機工業㈱</v>
      </c>
      <c r="C64" s="44"/>
      <c r="D64" s="28" t="str">
        <f>VLOOKUP(A64,[2]List!A:Q,16,FALSE)</f>
        <v>周南市大字久米２９６８番地の９</v>
      </c>
      <c r="E64" s="29" t="s">
        <v>8</v>
      </c>
      <c r="F64" s="30">
        <f t="shared" si="0"/>
        <v>2</v>
      </c>
      <c r="G64" s="31"/>
      <c r="H64" s="31"/>
      <c r="I64" s="31"/>
      <c r="J64" s="31"/>
      <c r="K64" s="31"/>
      <c r="L64" s="31"/>
      <c r="M64" s="31"/>
      <c r="N64" s="31"/>
      <c r="O64" s="31"/>
      <c r="P64" s="31"/>
      <c r="Q64" s="31"/>
      <c r="R64" s="31"/>
      <c r="S64" s="31"/>
      <c r="T64" s="31"/>
      <c r="U64" s="31"/>
      <c r="V64" s="31"/>
      <c r="W64" s="31"/>
      <c r="X64" s="31"/>
      <c r="Y64" s="31"/>
      <c r="Z64" s="31"/>
      <c r="AA64" s="31" t="s">
        <v>8</v>
      </c>
      <c r="AB64" s="31" t="s">
        <v>8</v>
      </c>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row>
    <row r="65" spans="1:64" s="32" customFormat="1" ht="15" customHeight="1" x14ac:dyDescent="0.15">
      <c r="A65" s="34">
        <v>1257</v>
      </c>
      <c r="B65" s="26" t="str">
        <f>VLOOKUP(A65,[2]List!A:E,4,FALSE)</f>
        <v>トオル電気㈱</v>
      </c>
      <c r="C65" s="27" t="e">
        <v>#N/A</v>
      </c>
      <c r="D65" s="28" t="str">
        <f>VLOOKUP(A65,[2]List!A:Q,16,FALSE)</f>
        <v>柳井市新市沖２番１３号</v>
      </c>
      <c r="E65" s="29" t="s">
        <v>8</v>
      </c>
      <c r="F65" s="30">
        <f t="shared" si="0"/>
        <v>6</v>
      </c>
      <c r="G65" s="31"/>
      <c r="H65" s="31"/>
      <c r="I65" s="31"/>
      <c r="J65" s="31"/>
      <c r="K65" s="31"/>
      <c r="L65" s="31"/>
      <c r="M65" s="31"/>
      <c r="N65" s="31"/>
      <c r="O65" s="31"/>
      <c r="P65" s="31"/>
      <c r="Q65" s="31"/>
      <c r="R65" s="31"/>
      <c r="S65" s="31"/>
      <c r="T65" s="31"/>
      <c r="U65" s="31"/>
      <c r="V65" s="31"/>
      <c r="W65" s="31"/>
      <c r="X65" s="31"/>
      <c r="Y65" s="31"/>
      <c r="Z65" s="31"/>
      <c r="AA65" s="31"/>
      <c r="AB65" s="31" t="s">
        <v>8</v>
      </c>
      <c r="AC65" s="31"/>
      <c r="AD65" s="31"/>
      <c r="AE65" s="31"/>
      <c r="AF65" s="31"/>
      <c r="AG65" s="31"/>
      <c r="AH65" s="31"/>
      <c r="AI65" s="31" t="s">
        <v>8</v>
      </c>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t="s">
        <v>8</v>
      </c>
      <c r="BI65" s="31" t="s">
        <v>8</v>
      </c>
      <c r="BJ65" s="31" t="s">
        <v>8</v>
      </c>
      <c r="BK65" s="31"/>
      <c r="BL65" s="31" t="s">
        <v>8</v>
      </c>
    </row>
    <row r="66" spans="1:64" s="32" customFormat="1" ht="15" customHeight="1" x14ac:dyDescent="0.15">
      <c r="A66" s="33">
        <v>1261</v>
      </c>
      <c r="B66" s="26" t="str">
        <f>VLOOKUP(A66,[2]List!A:E,4,FALSE)</f>
        <v>㈱常盤商会</v>
      </c>
      <c r="C66" s="44"/>
      <c r="D66" s="28" t="str">
        <f>VLOOKUP(A66,[2]List!A:Q,16,FALSE)</f>
        <v>宇部市新町１２番１号</v>
      </c>
      <c r="E66" s="29" t="s">
        <v>8</v>
      </c>
      <c r="F66" s="30">
        <f t="shared" si="0"/>
        <v>4</v>
      </c>
      <c r="G66" s="31"/>
      <c r="H66" s="31"/>
      <c r="I66" s="31"/>
      <c r="J66" s="31"/>
      <c r="K66" s="31"/>
      <c r="L66" s="31"/>
      <c r="M66" s="31"/>
      <c r="N66" s="31"/>
      <c r="O66" s="31" t="s">
        <v>8</v>
      </c>
      <c r="P66" s="31"/>
      <c r="Q66" s="31"/>
      <c r="R66" s="31"/>
      <c r="S66" s="31"/>
      <c r="T66" s="31"/>
      <c r="U66" s="31"/>
      <c r="V66" s="31"/>
      <c r="W66" s="31"/>
      <c r="X66" s="31"/>
      <c r="Y66" s="31"/>
      <c r="Z66" s="31"/>
      <c r="AA66" s="31" t="s">
        <v>8</v>
      </c>
      <c r="AB66" s="31" t="s">
        <v>8</v>
      </c>
      <c r="AC66" s="31"/>
      <c r="AD66" s="31"/>
      <c r="AE66" s="31"/>
      <c r="AF66" s="31"/>
      <c r="AG66" s="31" t="s">
        <v>8</v>
      </c>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row>
    <row r="67" spans="1:64" s="32" customFormat="1" ht="15" customHeight="1" x14ac:dyDescent="0.15">
      <c r="A67" s="34">
        <v>1267</v>
      </c>
      <c r="B67" s="26" t="str">
        <f>VLOOKUP(A67,[2]List!A:E,4,FALSE)</f>
        <v>(一社)徳山医師会</v>
      </c>
      <c r="C67" s="27" t="e">
        <v>#N/A</v>
      </c>
      <c r="D67" s="28" t="str">
        <f>VLOOKUP(A67,[2]List!A:Q,16,FALSE)</f>
        <v>周南市東山町６番２８号</v>
      </c>
      <c r="E67" s="29" t="s">
        <v>8</v>
      </c>
      <c r="F67" s="30">
        <f t="shared" si="0"/>
        <v>7</v>
      </c>
      <c r="G67" s="31"/>
      <c r="H67" s="31"/>
      <c r="I67" s="31"/>
      <c r="J67" s="31"/>
      <c r="K67" s="31"/>
      <c r="L67" s="31"/>
      <c r="M67" s="31"/>
      <c r="N67" s="31"/>
      <c r="O67" s="31"/>
      <c r="P67" s="31" t="s">
        <v>8</v>
      </c>
      <c r="Q67" s="31"/>
      <c r="R67" s="31" t="s">
        <v>8</v>
      </c>
      <c r="S67" s="31"/>
      <c r="T67" s="31" t="s">
        <v>8</v>
      </c>
      <c r="U67" s="31"/>
      <c r="V67" s="31"/>
      <c r="W67" s="31"/>
      <c r="X67" s="31"/>
      <c r="Y67" s="31"/>
      <c r="Z67" s="31"/>
      <c r="AA67" s="31"/>
      <c r="AB67" s="31"/>
      <c r="AC67" s="31"/>
      <c r="AD67" s="31"/>
      <c r="AE67" s="31"/>
      <c r="AF67" s="31"/>
      <c r="AG67" s="31"/>
      <c r="AH67" s="31"/>
      <c r="AI67" s="31"/>
      <c r="AJ67" s="31"/>
      <c r="AK67" s="31"/>
      <c r="AL67" s="31"/>
      <c r="AM67" s="31"/>
      <c r="AN67" s="31"/>
      <c r="AO67" s="31"/>
      <c r="AP67" s="31"/>
      <c r="AQ67" s="31" t="s">
        <v>8</v>
      </c>
      <c r="AR67" s="31"/>
      <c r="AS67" s="31"/>
      <c r="AT67" s="31"/>
      <c r="AU67" s="31"/>
      <c r="AV67" s="31"/>
      <c r="AW67" s="31" t="s">
        <v>8</v>
      </c>
      <c r="AX67" s="31"/>
      <c r="AY67" s="31"/>
      <c r="AZ67" s="31"/>
      <c r="BA67" s="31"/>
      <c r="BB67" s="31"/>
      <c r="BC67" s="31"/>
      <c r="BD67" s="31"/>
      <c r="BE67" s="31"/>
      <c r="BF67" s="31" t="s">
        <v>8</v>
      </c>
      <c r="BG67" s="31" t="s">
        <v>8</v>
      </c>
      <c r="BH67" s="31"/>
      <c r="BI67" s="31"/>
      <c r="BJ67" s="31"/>
      <c r="BK67" s="31"/>
      <c r="BL67" s="31"/>
    </row>
    <row r="68" spans="1:64" s="32" customFormat="1" ht="15" customHeight="1" x14ac:dyDescent="0.15">
      <c r="A68" s="36">
        <v>1271</v>
      </c>
      <c r="B68" s="26" t="str">
        <f>VLOOKUP(A68,[2]List!A:E,4,FALSE)</f>
        <v>㈱トクビル</v>
      </c>
      <c r="C68" s="37" t="e">
        <v>#N/A</v>
      </c>
      <c r="D68" s="38" t="str">
        <f>VLOOKUP(A68,[2]List!A:Q,16,FALSE)</f>
        <v>周南市大字栗屋５０番地の１１</v>
      </c>
      <c r="E68" s="39" t="s">
        <v>8</v>
      </c>
      <c r="F68" s="30">
        <f t="shared" si="0"/>
        <v>9</v>
      </c>
      <c r="G68" s="40"/>
      <c r="H68" s="40" t="s">
        <v>8</v>
      </c>
      <c r="I68" s="40"/>
      <c r="J68" s="40"/>
      <c r="K68" s="40"/>
      <c r="L68" s="40"/>
      <c r="M68" s="40"/>
      <c r="N68" s="40" t="s">
        <v>8</v>
      </c>
      <c r="O68" s="40"/>
      <c r="P68" s="40"/>
      <c r="Q68" s="40"/>
      <c r="R68" s="40"/>
      <c r="S68" s="40"/>
      <c r="T68" s="40"/>
      <c r="U68" s="40"/>
      <c r="V68" s="40"/>
      <c r="W68" s="40"/>
      <c r="X68" s="40"/>
      <c r="Y68" s="40"/>
      <c r="Z68" s="40"/>
      <c r="AA68" s="40"/>
      <c r="AB68" s="40"/>
      <c r="AC68" s="40"/>
      <c r="AD68" s="40"/>
      <c r="AE68" s="40" t="s">
        <v>8</v>
      </c>
      <c r="AF68" s="40"/>
      <c r="AG68" s="40"/>
      <c r="AH68" s="40"/>
      <c r="AI68" s="40" t="s">
        <v>8</v>
      </c>
      <c r="AJ68" s="40"/>
      <c r="AK68" s="40" t="s">
        <v>8</v>
      </c>
      <c r="AL68" s="40"/>
      <c r="AM68" s="40"/>
      <c r="AN68" s="40"/>
      <c r="AO68" s="40"/>
      <c r="AP68" s="40"/>
      <c r="AQ68" s="40"/>
      <c r="AR68" s="40"/>
      <c r="AS68" s="40"/>
      <c r="AT68" s="40"/>
      <c r="AU68" s="40"/>
      <c r="AV68" s="40"/>
      <c r="AW68" s="40" t="s">
        <v>8</v>
      </c>
      <c r="AX68" s="40"/>
      <c r="AY68" s="40"/>
      <c r="AZ68" s="40" t="s">
        <v>8</v>
      </c>
      <c r="BA68" s="40" t="s">
        <v>8</v>
      </c>
      <c r="BB68" s="40"/>
      <c r="BC68" s="40"/>
      <c r="BD68" s="40"/>
      <c r="BE68" s="40"/>
      <c r="BF68" s="40"/>
      <c r="BG68" s="40"/>
      <c r="BH68" s="40"/>
      <c r="BI68" s="40"/>
      <c r="BJ68" s="40"/>
      <c r="BK68" s="40"/>
      <c r="BL68" s="40" t="s">
        <v>8</v>
      </c>
    </row>
    <row r="69" spans="1:64" s="32" customFormat="1" ht="15" customHeight="1" x14ac:dyDescent="0.15">
      <c r="A69" s="33">
        <v>1275</v>
      </c>
      <c r="B69" s="26" t="str">
        <f>VLOOKUP(A69,[2]List!A:E,4,FALSE)</f>
        <v>㈱戸坂造園土木</v>
      </c>
      <c r="C69" s="44"/>
      <c r="D69" s="28" t="str">
        <f>VLOOKUP(A69,[2]List!A:Q,16,FALSE)</f>
        <v>宇部市大字東岐波３２４２番地</v>
      </c>
      <c r="E69" s="29" t="s">
        <v>8</v>
      </c>
      <c r="F69" s="30">
        <f t="shared" si="0"/>
        <v>3</v>
      </c>
      <c r="G69" s="31"/>
      <c r="H69" s="31"/>
      <c r="I69" s="31"/>
      <c r="J69" s="31"/>
      <c r="K69" s="31"/>
      <c r="L69" s="31"/>
      <c r="M69" s="31"/>
      <c r="N69" s="31"/>
      <c r="O69" s="31"/>
      <c r="P69" s="31"/>
      <c r="Q69" s="31"/>
      <c r="R69" s="31"/>
      <c r="S69" s="31"/>
      <c r="T69" s="31"/>
      <c r="U69" s="31"/>
      <c r="V69" s="31"/>
      <c r="W69" s="31"/>
      <c r="X69" s="31"/>
      <c r="Y69" s="31"/>
      <c r="Z69" s="31"/>
      <c r="AA69" s="31" t="s">
        <v>8</v>
      </c>
      <c r="AB69" s="31" t="s">
        <v>8</v>
      </c>
      <c r="AC69" s="31"/>
      <c r="AD69" s="31" t="s">
        <v>8</v>
      </c>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row>
    <row r="70" spans="1:64" s="32" customFormat="1" ht="15" customHeight="1" x14ac:dyDescent="0.15">
      <c r="A70" s="33">
        <v>1277</v>
      </c>
      <c r="B70" s="26" t="str">
        <f>VLOOKUP(A70,[2]List!A:E,4,FALSE)</f>
        <v>都市産業㈱</v>
      </c>
      <c r="C70" s="44"/>
      <c r="D70" s="28" t="str">
        <f>VLOOKUP(A70,[2]List!A:Q,16,FALSE)</f>
        <v>宇部市大字船木６１番４１</v>
      </c>
      <c r="E70" s="29" t="s">
        <v>8</v>
      </c>
      <c r="F70" s="30">
        <f t="shared" si="0"/>
        <v>14</v>
      </c>
      <c r="G70" s="31"/>
      <c r="H70" s="31"/>
      <c r="I70" s="31"/>
      <c r="J70" s="31"/>
      <c r="K70" s="31"/>
      <c r="L70" s="31"/>
      <c r="M70" s="31"/>
      <c r="N70" s="31"/>
      <c r="O70" s="31" t="s">
        <v>8</v>
      </c>
      <c r="P70" s="31"/>
      <c r="Q70" s="31"/>
      <c r="R70" s="31"/>
      <c r="S70" s="31"/>
      <c r="T70" s="31"/>
      <c r="U70" s="31"/>
      <c r="V70" s="31"/>
      <c r="W70" s="31"/>
      <c r="X70" s="31"/>
      <c r="Y70" s="31"/>
      <c r="Z70" s="31" t="s">
        <v>8</v>
      </c>
      <c r="AA70" s="31" t="s">
        <v>8</v>
      </c>
      <c r="AB70" s="31" t="s">
        <v>8</v>
      </c>
      <c r="AC70" s="31"/>
      <c r="AD70" s="31" t="s">
        <v>8</v>
      </c>
      <c r="AE70" s="31"/>
      <c r="AF70" s="31"/>
      <c r="AG70" s="31" t="s">
        <v>8</v>
      </c>
      <c r="AH70" s="31"/>
      <c r="AI70" s="31" t="s">
        <v>8</v>
      </c>
      <c r="AJ70" s="31"/>
      <c r="AK70" s="31" t="s">
        <v>8</v>
      </c>
      <c r="AL70" s="31"/>
      <c r="AM70" s="31"/>
      <c r="AN70" s="31"/>
      <c r="AO70" s="31"/>
      <c r="AP70" s="31"/>
      <c r="AQ70" s="31"/>
      <c r="AR70" s="31"/>
      <c r="AS70" s="31"/>
      <c r="AT70" s="31"/>
      <c r="AU70" s="31"/>
      <c r="AV70" s="31"/>
      <c r="AW70" s="31" t="s">
        <v>8</v>
      </c>
      <c r="AX70" s="31" t="s">
        <v>8</v>
      </c>
      <c r="AY70" s="31"/>
      <c r="AZ70" s="31"/>
      <c r="BA70" s="31"/>
      <c r="BB70" s="31"/>
      <c r="BC70" s="31"/>
      <c r="BD70" s="31"/>
      <c r="BE70" s="31" t="s">
        <v>8</v>
      </c>
      <c r="BF70" s="31"/>
      <c r="BG70" s="31" t="s">
        <v>8</v>
      </c>
      <c r="BH70" s="31"/>
      <c r="BI70" s="31"/>
      <c r="BJ70" s="31" t="s">
        <v>8</v>
      </c>
      <c r="BK70" s="31"/>
      <c r="BL70" s="31" t="s">
        <v>8</v>
      </c>
    </row>
    <row r="71" spans="1:64" s="32" customFormat="1" ht="15" customHeight="1" x14ac:dyDescent="0.15">
      <c r="A71" s="34">
        <v>1308</v>
      </c>
      <c r="B71" s="26" t="str">
        <f>VLOOKUP(A71,[2]List!A:E,4,FALSE)</f>
        <v>㈱ナカガワ通信</v>
      </c>
      <c r="C71" s="27" t="e">
        <v>#N/A</v>
      </c>
      <c r="D71" s="28" t="str">
        <f>VLOOKUP(A71,[2]List!A:Q,16,FALSE)</f>
        <v>岩国市多田三丁目１１０番地の７</v>
      </c>
      <c r="E71" s="29" t="s">
        <v>8</v>
      </c>
      <c r="F71" s="30">
        <f t="shared" si="0"/>
        <v>1</v>
      </c>
      <c r="G71" s="31"/>
      <c r="H71" s="31" t="s">
        <v>8</v>
      </c>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row>
    <row r="72" spans="1:64" s="32" customFormat="1" ht="15" customHeight="1" x14ac:dyDescent="0.15">
      <c r="A72" s="34">
        <v>1327</v>
      </c>
      <c r="B72" s="26" t="str">
        <f>VLOOKUP(A72,[2]List!A:E,4,FALSE)</f>
        <v>㈱ナカハラプリンテックス</v>
      </c>
      <c r="C72" s="27" t="e">
        <v>#N/A</v>
      </c>
      <c r="D72" s="28" t="str">
        <f>VLOOKUP(A72,[2]List!A:Q,16,FALSE)</f>
        <v>下関市大和町二丁目１０番７号</v>
      </c>
      <c r="E72" s="29" t="s">
        <v>8</v>
      </c>
      <c r="F72" s="30">
        <f t="shared" ref="F72:F135" si="1">COUNTIF(G72:BL72,"○")</f>
        <v>4</v>
      </c>
      <c r="G72" s="31"/>
      <c r="H72" s="31"/>
      <c r="I72" s="31"/>
      <c r="J72" s="31"/>
      <c r="K72" s="31"/>
      <c r="L72" s="31"/>
      <c r="M72" s="31"/>
      <c r="N72" s="31"/>
      <c r="O72" s="31" t="s">
        <v>8</v>
      </c>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t="s">
        <v>8</v>
      </c>
      <c r="AX72" s="31"/>
      <c r="AY72" s="31"/>
      <c r="AZ72" s="31" t="s">
        <v>8</v>
      </c>
      <c r="BA72" s="31"/>
      <c r="BB72" s="31"/>
      <c r="BC72" s="31"/>
      <c r="BD72" s="31"/>
      <c r="BE72" s="31"/>
      <c r="BF72" s="31"/>
      <c r="BG72" s="31"/>
      <c r="BH72" s="31"/>
      <c r="BI72" s="31" t="s">
        <v>8</v>
      </c>
      <c r="BJ72" s="31"/>
      <c r="BK72" s="31"/>
      <c r="BL72" s="31"/>
    </row>
    <row r="73" spans="1:64" s="32" customFormat="1" ht="15" customHeight="1" x14ac:dyDescent="0.15">
      <c r="A73" s="33">
        <v>1367</v>
      </c>
      <c r="B73" s="26" t="str">
        <f>VLOOKUP(A73,[2]List!A:E,4,FALSE)</f>
        <v>西日本医療サービス㈱</v>
      </c>
      <c r="C73" s="44"/>
      <c r="D73" s="28" t="str">
        <f>VLOOKUP(A73,[2]List!A:Q,16,FALSE)</f>
        <v>山陽小野田市大字西高泊１３５２番地１１</v>
      </c>
      <c r="E73" s="29" t="s">
        <v>8</v>
      </c>
      <c r="F73" s="30">
        <f t="shared" si="1"/>
        <v>12</v>
      </c>
      <c r="G73" s="31"/>
      <c r="H73" s="31"/>
      <c r="I73" s="31"/>
      <c r="J73" s="31"/>
      <c r="K73" s="31"/>
      <c r="L73" s="31"/>
      <c r="M73" s="31"/>
      <c r="N73" s="31"/>
      <c r="O73" s="31" t="s">
        <v>8</v>
      </c>
      <c r="P73" s="31" t="s">
        <v>8</v>
      </c>
      <c r="Q73" s="31"/>
      <c r="R73" s="31"/>
      <c r="S73" s="31"/>
      <c r="T73" s="31"/>
      <c r="U73" s="31"/>
      <c r="V73" s="31"/>
      <c r="W73" s="31"/>
      <c r="X73" s="31"/>
      <c r="Y73" s="31"/>
      <c r="Z73" s="31" t="s">
        <v>8</v>
      </c>
      <c r="AA73" s="31" t="s">
        <v>8</v>
      </c>
      <c r="AB73" s="31"/>
      <c r="AC73" s="31"/>
      <c r="AD73" s="31" t="s">
        <v>8</v>
      </c>
      <c r="AE73" s="31" t="s">
        <v>8</v>
      </c>
      <c r="AF73" s="31"/>
      <c r="AG73" s="31" t="s">
        <v>8</v>
      </c>
      <c r="AH73" s="31"/>
      <c r="AI73" s="31" t="s">
        <v>8</v>
      </c>
      <c r="AJ73" s="31"/>
      <c r="AK73" s="31"/>
      <c r="AL73" s="31"/>
      <c r="AM73" s="31"/>
      <c r="AN73" s="31"/>
      <c r="AO73" s="31"/>
      <c r="AP73" s="31"/>
      <c r="AQ73" s="31" t="s">
        <v>8</v>
      </c>
      <c r="AR73" s="31"/>
      <c r="AS73" s="31"/>
      <c r="AT73" s="31"/>
      <c r="AU73" s="31"/>
      <c r="AV73" s="31"/>
      <c r="AW73" s="31" t="s">
        <v>8</v>
      </c>
      <c r="AX73" s="31" t="s">
        <v>8</v>
      </c>
      <c r="AY73" s="31"/>
      <c r="AZ73" s="31"/>
      <c r="BA73" s="31"/>
      <c r="BB73" s="31"/>
      <c r="BC73" s="31"/>
      <c r="BD73" s="31"/>
      <c r="BE73" s="31"/>
      <c r="BF73" s="31"/>
      <c r="BG73" s="31" t="s">
        <v>8</v>
      </c>
      <c r="BH73" s="31"/>
      <c r="BI73" s="31"/>
      <c r="BJ73" s="31"/>
      <c r="BK73" s="31"/>
      <c r="BL73" s="31"/>
    </row>
    <row r="74" spans="1:64" s="32" customFormat="1" ht="15" customHeight="1" x14ac:dyDescent="0.15">
      <c r="A74" s="33">
        <v>1377</v>
      </c>
      <c r="B74" s="26" t="str">
        <f>VLOOKUP(A74,[2]List!A:E,4,FALSE)</f>
        <v>㈱西日本設備サービス</v>
      </c>
      <c r="C74" s="44"/>
      <c r="D74" s="28" t="str">
        <f>VLOOKUP(A74,[2]List!A:Q,16,FALSE)</f>
        <v>萩市大字椿３５４６番地１</v>
      </c>
      <c r="E74" s="29" t="s">
        <v>8</v>
      </c>
      <c r="F74" s="30">
        <f t="shared" si="1"/>
        <v>1</v>
      </c>
      <c r="G74" s="31"/>
      <c r="H74" s="31" t="s">
        <v>8</v>
      </c>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row>
    <row r="75" spans="1:64" ht="15" customHeight="1" x14ac:dyDescent="0.15">
      <c r="A75" s="33">
        <v>1382</v>
      </c>
      <c r="B75" s="26" t="str">
        <f>VLOOKUP(A75,[2]List!A:E,4,FALSE)</f>
        <v>西日本電業㈱</v>
      </c>
      <c r="C75" s="44"/>
      <c r="D75" s="28" t="str">
        <f>VLOOKUP(A75,[2]List!A:Q,16,FALSE)</f>
        <v>周南市御山町８番１号</v>
      </c>
      <c r="E75" s="29" t="s">
        <v>8</v>
      </c>
      <c r="F75" s="30">
        <f t="shared" si="1"/>
        <v>1</v>
      </c>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t="s">
        <v>8</v>
      </c>
      <c r="BH75" s="31"/>
      <c r="BI75" s="31"/>
      <c r="BJ75" s="31"/>
      <c r="BK75" s="31"/>
      <c r="BL75" s="31"/>
    </row>
    <row r="76" spans="1:64" ht="15" customHeight="1" x14ac:dyDescent="0.15">
      <c r="A76" s="33">
        <v>1419</v>
      </c>
      <c r="B76" s="26" t="str">
        <f>VLOOKUP(A76,[2]List!A:E,4,FALSE)</f>
        <v>日進電気工事㈱</v>
      </c>
      <c r="C76" s="32" t="e">
        <v>#N/A</v>
      </c>
      <c r="D76" s="28" t="str">
        <f>VLOOKUP(A76,[2]List!A:Q,16,FALSE)</f>
        <v>萩市大字椿字小迫２２０３番地の１</v>
      </c>
      <c r="E76" s="29" t="s">
        <v>8</v>
      </c>
      <c r="F76" s="30">
        <f t="shared" si="1"/>
        <v>3</v>
      </c>
      <c r="G76" s="31"/>
      <c r="H76" s="31"/>
      <c r="I76" s="31"/>
      <c r="J76" s="31"/>
      <c r="K76" s="31"/>
      <c r="L76" s="31"/>
      <c r="M76" s="31"/>
      <c r="N76" s="31"/>
      <c r="O76" s="31"/>
      <c r="P76" s="31"/>
      <c r="Q76" s="31"/>
      <c r="R76" s="31"/>
      <c r="S76" s="31"/>
      <c r="T76" s="31"/>
      <c r="U76" s="31"/>
      <c r="V76" s="31"/>
      <c r="W76" s="31"/>
      <c r="X76" s="31"/>
      <c r="Y76" s="31"/>
      <c r="Z76" s="31"/>
      <c r="AA76" s="31"/>
      <c r="AB76" s="31" t="s">
        <v>8</v>
      </c>
      <c r="AC76" s="31"/>
      <c r="AD76" s="31"/>
      <c r="AE76" s="31"/>
      <c r="AF76" s="31"/>
      <c r="AG76" s="31"/>
      <c r="AH76" s="31"/>
      <c r="AI76" s="31" t="s">
        <v>8</v>
      </c>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t="s">
        <v>8</v>
      </c>
      <c r="BJ76" s="31"/>
      <c r="BK76" s="31"/>
      <c r="BL76" s="31"/>
    </row>
    <row r="77" spans="1:64" ht="15" customHeight="1" x14ac:dyDescent="0.15">
      <c r="A77" s="33">
        <v>1494</v>
      </c>
      <c r="B77" s="26" t="str">
        <f>VLOOKUP(A77,[2]List!A:E,4,FALSE)</f>
        <v>㈱ニュージャパンナレッジ</v>
      </c>
      <c r="D77" s="28" t="str">
        <f>VLOOKUP(A77,[2]List!A:Q,16,FALSE)</f>
        <v>山口市大内御堀３７７７番地の２</v>
      </c>
      <c r="E77" s="29" t="s">
        <v>8</v>
      </c>
      <c r="F77" s="30">
        <f t="shared" si="1"/>
        <v>7</v>
      </c>
      <c r="G77" s="31"/>
      <c r="H77" s="31" t="s">
        <v>8</v>
      </c>
      <c r="I77" s="31"/>
      <c r="J77" s="31"/>
      <c r="K77" s="31"/>
      <c r="L77" s="31"/>
      <c r="M77" s="31"/>
      <c r="N77" s="31"/>
      <c r="O77" s="31" t="s">
        <v>8</v>
      </c>
      <c r="P77" s="31"/>
      <c r="Q77" s="31"/>
      <c r="R77" s="31" t="s">
        <v>8</v>
      </c>
      <c r="S77" s="31"/>
      <c r="T77" s="31"/>
      <c r="U77" s="31"/>
      <c r="V77" s="31"/>
      <c r="W77" s="31"/>
      <c r="X77" s="31"/>
      <c r="Y77" s="31"/>
      <c r="Z77" s="31"/>
      <c r="AA77" s="31"/>
      <c r="AB77" s="31" t="s">
        <v>8</v>
      </c>
      <c r="AC77" s="31"/>
      <c r="AD77" s="31"/>
      <c r="AE77" s="31"/>
      <c r="AF77" s="31"/>
      <c r="AG77" s="31"/>
      <c r="AH77" s="31"/>
      <c r="AI77" s="31"/>
      <c r="AJ77" s="31"/>
      <c r="AK77" s="31"/>
      <c r="AL77" s="31"/>
      <c r="AM77" s="31"/>
      <c r="AN77" s="31"/>
      <c r="AO77" s="31"/>
      <c r="AP77" s="31"/>
      <c r="AQ77" s="31"/>
      <c r="AR77" s="31"/>
      <c r="AS77" s="31"/>
      <c r="AT77" s="31"/>
      <c r="AU77" s="31"/>
      <c r="AV77" s="31"/>
      <c r="AW77" s="31" t="s">
        <v>8</v>
      </c>
      <c r="AX77" s="31" t="s">
        <v>8</v>
      </c>
      <c r="AY77" s="31"/>
      <c r="AZ77" s="31"/>
      <c r="BA77" s="31"/>
      <c r="BB77" s="31"/>
      <c r="BC77" s="31"/>
      <c r="BD77" s="31"/>
      <c r="BE77" s="31"/>
      <c r="BF77" s="31"/>
      <c r="BG77" s="31" t="s">
        <v>8</v>
      </c>
      <c r="BH77" s="31"/>
      <c r="BI77" s="31"/>
      <c r="BJ77" s="31"/>
      <c r="BK77" s="31"/>
      <c r="BL77" s="31"/>
    </row>
    <row r="78" spans="1:64" ht="15" customHeight="1" x14ac:dyDescent="0.15">
      <c r="A78" s="33">
        <v>1519</v>
      </c>
      <c r="B78" s="26" t="str">
        <f>VLOOKUP(A78,[2]List!A:E,4,FALSE)</f>
        <v>㈲萩環境管理センター</v>
      </c>
      <c r="D78" s="28" t="str">
        <f>VLOOKUP(A78,[2]List!A:Q,16,FALSE)</f>
        <v>萩市大字土原１７３番地の３</v>
      </c>
      <c r="E78" s="29" t="s">
        <v>8</v>
      </c>
      <c r="F78" s="30">
        <f t="shared" si="1"/>
        <v>1</v>
      </c>
      <c r="G78" s="31"/>
      <c r="H78" s="31" t="s">
        <v>8</v>
      </c>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row>
    <row r="79" spans="1:64" ht="15" customHeight="1" x14ac:dyDescent="0.15">
      <c r="A79" s="33">
        <v>1521</v>
      </c>
      <c r="B79" s="26" t="str">
        <f>VLOOKUP(A79,[2]List!A:E,4,FALSE)</f>
        <v>萩近鉄タクシー㈱</v>
      </c>
      <c r="D79" s="28" t="str">
        <f>VLOOKUP(A79,[2]List!A:Q,16,FALSE)</f>
        <v>萩市大字唐樋町１１番地の２</v>
      </c>
      <c r="E79" s="29" t="s">
        <v>8</v>
      </c>
      <c r="F79" s="30">
        <f t="shared" si="1"/>
        <v>3</v>
      </c>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t="s">
        <v>8</v>
      </c>
      <c r="AX79" s="31"/>
      <c r="AY79" s="31"/>
      <c r="AZ79" s="31"/>
      <c r="BA79" s="31"/>
      <c r="BB79" s="31"/>
      <c r="BC79" s="31"/>
      <c r="BD79" s="31"/>
      <c r="BE79" s="31"/>
      <c r="BF79" s="31"/>
      <c r="BG79" s="31" t="s">
        <v>8</v>
      </c>
      <c r="BH79" s="31"/>
      <c r="BI79" s="31" t="s">
        <v>8</v>
      </c>
      <c r="BJ79" s="31"/>
      <c r="BK79" s="31"/>
      <c r="BL79" s="31"/>
    </row>
    <row r="80" spans="1:64" ht="15" customHeight="1" x14ac:dyDescent="0.15">
      <c r="A80" s="33">
        <v>1531</v>
      </c>
      <c r="B80" s="26" t="str">
        <f>VLOOKUP(A80,[2]List!A:E,4,FALSE)</f>
        <v>㈱白清社</v>
      </c>
      <c r="C80" s="32" t="e">
        <v>#N/A</v>
      </c>
      <c r="D80" s="28" t="str">
        <f>VLOOKUP(A80,[2]List!A:Q,16,FALSE)</f>
        <v>宇部市大字東岐波字大石１６９７番地</v>
      </c>
      <c r="E80" s="29" t="s">
        <v>8</v>
      </c>
      <c r="F80" s="30">
        <f t="shared" si="1"/>
        <v>1</v>
      </c>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t="s">
        <v>8</v>
      </c>
      <c r="BJ80" s="31"/>
      <c r="BK80" s="31"/>
      <c r="BL80" s="31"/>
    </row>
    <row r="81" spans="1:64" ht="15" customHeight="1" x14ac:dyDescent="0.15">
      <c r="A81" s="33">
        <v>1537</v>
      </c>
      <c r="B81" s="26" t="str">
        <f>VLOOKUP(A81,[2]List!A:E,4,FALSE)</f>
        <v>㈱羽嶋松翠園</v>
      </c>
      <c r="C81" s="32" t="e">
        <v>#N/A</v>
      </c>
      <c r="D81" s="28" t="str">
        <f>VLOOKUP(A81,[2]List!A:Q,16,FALSE)</f>
        <v>防府市大字下右田６４７番地</v>
      </c>
      <c r="E81" s="29" t="s">
        <v>8</v>
      </c>
      <c r="F81" s="30">
        <f t="shared" si="1"/>
        <v>7</v>
      </c>
      <c r="G81" s="31"/>
      <c r="H81" s="31"/>
      <c r="I81" s="31"/>
      <c r="J81" s="31"/>
      <c r="K81" s="31"/>
      <c r="L81" s="31"/>
      <c r="M81" s="31"/>
      <c r="N81" s="31" t="s">
        <v>8</v>
      </c>
      <c r="O81" s="31"/>
      <c r="P81" s="31" t="s">
        <v>8</v>
      </c>
      <c r="Q81" s="31"/>
      <c r="R81" s="31"/>
      <c r="S81" s="31"/>
      <c r="T81" s="31"/>
      <c r="U81" s="31"/>
      <c r="V81" s="31"/>
      <c r="W81" s="31"/>
      <c r="X81" s="31"/>
      <c r="Y81" s="31"/>
      <c r="Z81" s="31" t="s">
        <v>8</v>
      </c>
      <c r="AA81" s="31"/>
      <c r="AB81" s="31" t="s">
        <v>8</v>
      </c>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t="s">
        <v>8</v>
      </c>
      <c r="BH81" s="31" t="s">
        <v>8</v>
      </c>
      <c r="BI81" s="31" t="s">
        <v>8</v>
      </c>
      <c r="BJ81" s="31"/>
      <c r="BK81" s="31"/>
      <c r="BL81" s="31"/>
    </row>
    <row r="82" spans="1:64" ht="15" customHeight="1" x14ac:dyDescent="0.15">
      <c r="A82" s="33">
        <v>1546</v>
      </c>
      <c r="B82" s="26" t="str">
        <f>VLOOKUP(A82,[2]List!A:E,4,FALSE)</f>
        <v>㈱ハツタ山口</v>
      </c>
      <c r="D82" s="28" t="str">
        <f>VLOOKUP(A82,[2]List!A:Q,16,FALSE)</f>
        <v>周南市久米１１２４番</v>
      </c>
      <c r="E82" s="29" t="s">
        <v>8</v>
      </c>
      <c r="F82" s="30">
        <f t="shared" si="1"/>
        <v>2</v>
      </c>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t="s">
        <v>8</v>
      </c>
      <c r="BH82" s="31"/>
      <c r="BI82" s="31"/>
      <c r="BJ82" s="31"/>
      <c r="BK82" s="31"/>
      <c r="BL82" s="31" t="s">
        <v>8</v>
      </c>
    </row>
    <row r="83" spans="1:64" ht="15" customHeight="1" x14ac:dyDescent="0.15">
      <c r="A83" s="33">
        <v>1562</v>
      </c>
      <c r="B83" s="26" t="str">
        <f>VLOOKUP(A83,[2]List!A:E,4,FALSE)</f>
        <v>ＨＡＲＡＤＡ㈱</v>
      </c>
      <c r="D83" s="28" t="str">
        <f>VLOOKUP(A83,[2]List!A:Q,16,FALSE)</f>
        <v>防府市大字新田５９３番地の１</v>
      </c>
      <c r="E83" s="29" t="s">
        <v>8</v>
      </c>
      <c r="F83" s="30">
        <f t="shared" si="1"/>
        <v>1</v>
      </c>
      <c r="G83" s="31"/>
      <c r="H83" s="31"/>
      <c r="I83" s="31"/>
      <c r="J83" s="31"/>
      <c r="K83" s="31"/>
      <c r="L83" s="31"/>
      <c r="M83" s="31"/>
      <c r="N83" s="31"/>
      <c r="O83" s="31"/>
      <c r="P83" s="31"/>
      <c r="Q83" s="31"/>
      <c r="R83" s="31"/>
      <c r="S83" s="31"/>
      <c r="T83" s="31"/>
      <c r="U83" s="31"/>
      <c r="V83" s="31"/>
      <c r="W83" s="31"/>
      <c r="X83" s="31"/>
      <c r="Y83" s="31"/>
      <c r="Z83" s="31"/>
      <c r="AA83" s="31" t="s">
        <v>8</v>
      </c>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row>
    <row r="84" spans="1:64" ht="15" customHeight="1" x14ac:dyDescent="0.15">
      <c r="A84" s="34">
        <v>1563</v>
      </c>
      <c r="B84" s="26" t="str">
        <f>VLOOKUP(A84,[2]List!A:E,4,FALSE)</f>
        <v>㈱原田商店</v>
      </c>
      <c r="C84" s="32" t="e">
        <v>#N/A</v>
      </c>
      <c r="D84" s="28" t="str">
        <f>VLOOKUP(A84,[2]List!A:Q,16,FALSE)</f>
        <v>山口市小郡船倉町３番２３号</v>
      </c>
      <c r="E84" s="29" t="s">
        <v>8</v>
      </c>
      <c r="F84" s="30">
        <f t="shared" si="1"/>
        <v>1</v>
      </c>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t="s">
        <v>8</v>
      </c>
    </row>
    <row r="85" spans="1:64" ht="15" customHeight="1" x14ac:dyDescent="0.15">
      <c r="A85" s="33">
        <v>1592</v>
      </c>
      <c r="B85" s="26" t="str">
        <f>VLOOKUP(A85,[2]List!A:E,4,FALSE)</f>
        <v>日立建設㈱</v>
      </c>
      <c r="D85" s="28" t="str">
        <f>VLOOKUP(A85,[2]List!A:Q,16,FALSE)</f>
        <v>宇部市善和５９１－３</v>
      </c>
      <c r="E85" s="29" t="s">
        <v>8</v>
      </c>
      <c r="F85" s="30">
        <f t="shared" si="1"/>
        <v>5</v>
      </c>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t="s">
        <v>8</v>
      </c>
      <c r="AJ85" s="31"/>
      <c r="AK85" s="31" t="s">
        <v>8</v>
      </c>
      <c r="AL85" s="31"/>
      <c r="AM85" s="31"/>
      <c r="AN85" s="31"/>
      <c r="AO85" s="31"/>
      <c r="AP85" s="31"/>
      <c r="AQ85" s="31"/>
      <c r="AR85" s="31"/>
      <c r="AS85" s="31"/>
      <c r="AT85" s="31"/>
      <c r="AU85" s="31"/>
      <c r="AV85" s="31"/>
      <c r="AW85" s="31"/>
      <c r="AX85" s="31" t="s">
        <v>8</v>
      </c>
      <c r="AY85" s="31"/>
      <c r="AZ85" s="31"/>
      <c r="BA85" s="31"/>
      <c r="BB85" s="31"/>
      <c r="BC85" s="31" t="s">
        <v>8</v>
      </c>
      <c r="BD85" s="31"/>
      <c r="BE85" s="31"/>
      <c r="BF85" s="31"/>
      <c r="BG85" s="31" t="s">
        <v>8</v>
      </c>
      <c r="BH85" s="31"/>
      <c r="BI85" s="31"/>
      <c r="BJ85" s="31"/>
      <c r="BK85" s="31"/>
      <c r="BL85" s="31"/>
    </row>
    <row r="86" spans="1:64" ht="15" customHeight="1" x14ac:dyDescent="0.15">
      <c r="A86" s="34">
        <v>1630</v>
      </c>
      <c r="B86" s="26" t="str">
        <f>VLOOKUP(A86,[2]List!A:E,4,FALSE)</f>
        <v>㈲ヒロモト</v>
      </c>
      <c r="C86" s="32" t="e">
        <v>#N/A</v>
      </c>
      <c r="D86" s="28" t="str">
        <f>VLOOKUP(A86,[2]List!A:Q,16,FALSE)</f>
        <v>下関市ゆめタウン２番１２号</v>
      </c>
      <c r="E86" s="29" t="s">
        <v>8</v>
      </c>
      <c r="F86" s="30">
        <f t="shared" si="1"/>
        <v>3</v>
      </c>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t="s">
        <v>8</v>
      </c>
      <c r="AJ86" s="31"/>
      <c r="AK86" s="31" t="s">
        <v>8</v>
      </c>
      <c r="AL86" s="31"/>
      <c r="AM86" s="31" t="s">
        <v>8</v>
      </c>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row>
    <row r="87" spans="1:64" ht="15" customHeight="1" x14ac:dyDescent="0.15">
      <c r="A87" s="33">
        <v>1646</v>
      </c>
      <c r="B87" s="26" t="str">
        <f>VLOOKUP(A87,[2]List!A:E,4,FALSE)</f>
        <v>福島建設㈱</v>
      </c>
      <c r="D87" s="28" t="str">
        <f>VLOOKUP(A87,[2]List!A:Q,16,FALSE)</f>
        <v>宇部市大字上宇部４７２番地の１</v>
      </c>
      <c r="E87" s="29" t="s">
        <v>8</v>
      </c>
      <c r="F87" s="30">
        <f t="shared" si="1"/>
        <v>6</v>
      </c>
      <c r="G87" s="31"/>
      <c r="H87" s="31" t="s">
        <v>8</v>
      </c>
      <c r="I87" s="31"/>
      <c r="J87" s="31"/>
      <c r="K87" s="31"/>
      <c r="L87" s="31"/>
      <c r="M87" s="31"/>
      <c r="N87" s="31"/>
      <c r="O87" s="31"/>
      <c r="P87" s="31"/>
      <c r="Q87" s="31"/>
      <c r="R87" s="31"/>
      <c r="S87" s="31"/>
      <c r="T87" s="31"/>
      <c r="U87" s="31"/>
      <c r="V87" s="31"/>
      <c r="W87" s="31"/>
      <c r="X87" s="31"/>
      <c r="Y87" s="31"/>
      <c r="Z87" s="31"/>
      <c r="AA87" s="31" t="s">
        <v>8</v>
      </c>
      <c r="AB87" s="31" t="s">
        <v>8</v>
      </c>
      <c r="AC87" s="31"/>
      <c r="AD87" s="31"/>
      <c r="AE87" s="31"/>
      <c r="AF87" s="31"/>
      <c r="AG87" s="31" t="s">
        <v>8</v>
      </c>
      <c r="AH87" s="31"/>
      <c r="AI87" s="31" t="s">
        <v>8</v>
      </c>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t="s">
        <v>8</v>
      </c>
      <c r="BH87" s="31"/>
      <c r="BI87" s="31"/>
      <c r="BJ87" s="31"/>
      <c r="BK87" s="31"/>
      <c r="BL87" s="31"/>
    </row>
    <row r="88" spans="1:64" ht="15" customHeight="1" x14ac:dyDescent="0.15">
      <c r="A88" s="33">
        <v>1667</v>
      </c>
      <c r="B88" s="26" t="str">
        <f>VLOOKUP(A88,[2]List!A:E,4,FALSE)</f>
        <v>富士管工㈱</v>
      </c>
      <c r="D88" s="28" t="str">
        <f>VLOOKUP(A88,[2]List!A:Q,16,FALSE)</f>
        <v>宇部市文京町６番３３号</v>
      </c>
      <c r="E88" s="29" t="s">
        <v>8</v>
      </c>
      <c r="F88" s="30">
        <f t="shared" si="1"/>
        <v>3</v>
      </c>
      <c r="G88" s="31"/>
      <c r="H88" s="31"/>
      <c r="I88" s="31"/>
      <c r="J88" s="31"/>
      <c r="K88" s="31"/>
      <c r="L88" s="31"/>
      <c r="M88" s="31"/>
      <c r="N88" s="31" t="s">
        <v>8</v>
      </c>
      <c r="O88" s="31"/>
      <c r="P88" s="31"/>
      <c r="Q88" s="31"/>
      <c r="R88" s="31"/>
      <c r="S88" s="31"/>
      <c r="T88" s="31"/>
      <c r="U88" s="31"/>
      <c r="V88" s="31"/>
      <c r="W88" s="31"/>
      <c r="X88" s="31"/>
      <c r="Y88" s="31"/>
      <c r="Z88" s="31"/>
      <c r="AA88" s="31"/>
      <c r="AB88" s="31" t="s">
        <v>8</v>
      </c>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t="s">
        <v>8</v>
      </c>
      <c r="BH88" s="31"/>
      <c r="BI88" s="31"/>
      <c r="BJ88" s="31"/>
      <c r="BK88" s="31"/>
      <c r="BL88" s="31"/>
    </row>
    <row r="89" spans="1:64" ht="15" customHeight="1" x14ac:dyDescent="0.15">
      <c r="A89" s="34">
        <v>1677</v>
      </c>
      <c r="B89" s="26" t="str">
        <f>VLOOKUP(A89,[2]List!A:E,4,FALSE)</f>
        <v>富士商㈱</v>
      </c>
      <c r="C89" s="32" t="e">
        <v>#N/A</v>
      </c>
      <c r="D89" s="28" t="str">
        <f>VLOOKUP(A89,[2]List!A:Q,16,FALSE)</f>
        <v>山陽小野田市稲荷町１０番２３号</v>
      </c>
      <c r="E89" s="29" t="s">
        <v>8</v>
      </c>
      <c r="F89" s="30">
        <f t="shared" si="1"/>
        <v>10</v>
      </c>
      <c r="G89" s="31"/>
      <c r="H89" s="31"/>
      <c r="I89" s="31"/>
      <c r="J89" s="31"/>
      <c r="K89" s="31"/>
      <c r="L89" s="31"/>
      <c r="M89" s="31"/>
      <c r="N89" s="31"/>
      <c r="O89" s="31" t="s">
        <v>8</v>
      </c>
      <c r="P89" s="31"/>
      <c r="Q89" s="31"/>
      <c r="R89" s="31"/>
      <c r="S89" s="31"/>
      <c r="T89" s="31"/>
      <c r="U89" s="31"/>
      <c r="V89" s="31"/>
      <c r="W89" s="31"/>
      <c r="X89" s="31"/>
      <c r="Y89" s="31"/>
      <c r="Z89" s="31"/>
      <c r="AA89" s="31" t="s">
        <v>8</v>
      </c>
      <c r="AB89" s="31"/>
      <c r="AC89" s="31"/>
      <c r="AD89" s="31" t="s">
        <v>8</v>
      </c>
      <c r="AE89" s="31"/>
      <c r="AF89" s="31"/>
      <c r="AG89" s="31" t="s">
        <v>8</v>
      </c>
      <c r="AH89" s="31"/>
      <c r="AI89" s="31"/>
      <c r="AJ89" s="31"/>
      <c r="AK89" s="31"/>
      <c r="AL89" s="31"/>
      <c r="AM89" s="31"/>
      <c r="AN89" s="31"/>
      <c r="AO89" s="31"/>
      <c r="AP89" s="31"/>
      <c r="AQ89" s="31"/>
      <c r="AR89" s="31"/>
      <c r="AS89" s="31"/>
      <c r="AT89" s="31"/>
      <c r="AU89" s="31"/>
      <c r="AV89" s="31"/>
      <c r="AW89" s="31" t="s">
        <v>8</v>
      </c>
      <c r="AX89" s="31" t="s">
        <v>8</v>
      </c>
      <c r="AY89" s="31"/>
      <c r="AZ89" s="31"/>
      <c r="BA89" s="31"/>
      <c r="BB89" s="31"/>
      <c r="BC89" s="31" t="s">
        <v>8</v>
      </c>
      <c r="BD89" s="31"/>
      <c r="BE89" s="31"/>
      <c r="BF89" s="31"/>
      <c r="BG89" s="31" t="s">
        <v>8</v>
      </c>
      <c r="BH89" s="31"/>
      <c r="BI89" s="31"/>
      <c r="BJ89" s="31" t="s">
        <v>8</v>
      </c>
      <c r="BK89" s="31"/>
      <c r="BL89" s="31" t="s">
        <v>8</v>
      </c>
    </row>
    <row r="90" spans="1:64" ht="15" customHeight="1" x14ac:dyDescent="0.15">
      <c r="A90" s="25">
        <v>1684</v>
      </c>
      <c r="B90" s="26" t="str">
        <f>VLOOKUP(A90,[2]List!A:E,4,FALSE)</f>
        <v>フジ総業㈱</v>
      </c>
      <c r="C90" s="32" t="str">
        <f>VLOOKUP(A90,[2]List!A:R,17,FALSE)</f>
        <v>745-0851</v>
      </c>
      <c r="D90" s="28" t="str">
        <f>VLOOKUP(A90,[2]List!A:Q,16,FALSE)</f>
        <v>周南市大字徳山５０４１番地</v>
      </c>
      <c r="E90" s="29" t="s">
        <v>8</v>
      </c>
      <c r="F90" s="30">
        <f t="shared" si="1"/>
        <v>3</v>
      </c>
      <c r="G90" s="31"/>
      <c r="H90" s="31" t="s">
        <v>8</v>
      </c>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t="s">
        <v>8</v>
      </c>
      <c r="BA90" s="31"/>
      <c r="BB90" s="31"/>
      <c r="BC90" s="31"/>
      <c r="BD90" s="31"/>
      <c r="BE90" s="31"/>
      <c r="BF90" s="31"/>
      <c r="BG90" s="31"/>
      <c r="BH90" s="31"/>
      <c r="BI90" s="31" t="s">
        <v>8</v>
      </c>
      <c r="BJ90" s="31"/>
      <c r="BK90" s="31"/>
      <c r="BL90" s="31"/>
    </row>
    <row r="91" spans="1:64" ht="15" customHeight="1" x14ac:dyDescent="0.15">
      <c r="A91" s="34">
        <v>1687</v>
      </c>
      <c r="B91" s="26" t="str">
        <f>VLOOKUP(A91,[2]List!A:E,4,FALSE)</f>
        <v>㈱ふじたプリント社</v>
      </c>
      <c r="C91" s="32" t="e">
        <v>#N/A</v>
      </c>
      <c r="D91" s="28" t="str">
        <f>VLOOKUP(A91,[2]List!A:Q,16,FALSE)</f>
        <v>周南市大字久米３９１８番地</v>
      </c>
      <c r="E91" s="29" t="s">
        <v>8</v>
      </c>
      <c r="F91" s="30">
        <f t="shared" si="1"/>
        <v>4</v>
      </c>
      <c r="G91" s="31"/>
      <c r="H91" s="31" t="s">
        <v>8</v>
      </c>
      <c r="I91" s="31"/>
      <c r="J91" s="31"/>
      <c r="K91" s="31"/>
      <c r="L91" s="31"/>
      <c r="M91" s="31"/>
      <c r="N91" s="31"/>
      <c r="O91" s="31" t="s">
        <v>8</v>
      </c>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t="s">
        <v>8</v>
      </c>
      <c r="AR91" s="31"/>
      <c r="AS91" s="31"/>
      <c r="AT91" s="31"/>
      <c r="AU91" s="31"/>
      <c r="AV91" s="31"/>
      <c r="AW91" s="31"/>
      <c r="AX91" s="31"/>
      <c r="AY91" s="31"/>
      <c r="AZ91" s="31"/>
      <c r="BA91" s="31"/>
      <c r="BB91" s="31"/>
      <c r="BC91" s="31"/>
      <c r="BD91" s="31"/>
      <c r="BE91" s="31"/>
      <c r="BF91" s="31"/>
      <c r="BG91" s="31" t="s">
        <v>8</v>
      </c>
      <c r="BH91" s="31"/>
      <c r="BI91" s="31"/>
      <c r="BJ91" s="31"/>
      <c r="BK91" s="31"/>
      <c r="BL91" s="31"/>
    </row>
    <row r="92" spans="1:64" ht="15" customHeight="1" x14ac:dyDescent="0.15">
      <c r="A92" s="33">
        <v>1751</v>
      </c>
      <c r="B92" s="26" t="str">
        <f>VLOOKUP(A92,[2]List!A:E,4,FALSE)</f>
        <v>㈱ボウサイ</v>
      </c>
      <c r="D92" s="28" t="str">
        <f>VLOOKUP(A92,[2]List!A:Q,16,FALSE)</f>
        <v>周南市大字徳山１０５９０番地の１７</v>
      </c>
      <c r="E92" s="29" t="s">
        <v>8</v>
      </c>
      <c r="F92" s="30">
        <f t="shared" si="1"/>
        <v>2</v>
      </c>
      <c r="G92" s="31"/>
      <c r="H92" s="31" t="s">
        <v>8</v>
      </c>
      <c r="I92" s="31"/>
      <c r="J92" s="31"/>
      <c r="K92" s="31" t="s">
        <v>8</v>
      </c>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row>
    <row r="93" spans="1:64" ht="15" customHeight="1" x14ac:dyDescent="0.15">
      <c r="A93" s="33">
        <v>1761</v>
      </c>
      <c r="B93" s="26" t="str">
        <f>VLOOKUP(A93,[2]List!A:E,4,FALSE)</f>
        <v>㈱ビークルーエッセ</v>
      </c>
      <c r="D93" s="28" t="str">
        <f>VLOOKUP(A93,[2]List!A:Q,16,FALSE)</f>
        <v>周南市新地三丁目５番１８号</v>
      </c>
      <c r="E93" s="29" t="s">
        <v>8</v>
      </c>
      <c r="F93" s="30">
        <f t="shared" si="1"/>
        <v>9</v>
      </c>
      <c r="G93" s="31"/>
      <c r="H93" s="31"/>
      <c r="I93" s="31"/>
      <c r="J93" s="31"/>
      <c r="K93" s="31"/>
      <c r="L93" s="31"/>
      <c r="M93" s="31"/>
      <c r="N93" s="31" t="s">
        <v>8</v>
      </c>
      <c r="O93" s="31" t="s">
        <v>8</v>
      </c>
      <c r="P93" s="31"/>
      <c r="Q93" s="31"/>
      <c r="R93" s="31"/>
      <c r="S93" s="31"/>
      <c r="T93" s="31"/>
      <c r="U93" s="31"/>
      <c r="V93" s="31"/>
      <c r="W93" s="31"/>
      <c r="X93" s="31"/>
      <c r="Y93" s="31"/>
      <c r="Z93" s="31" t="s">
        <v>8</v>
      </c>
      <c r="AA93" s="31" t="s">
        <v>8</v>
      </c>
      <c r="AB93" s="31"/>
      <c r="AC93" s="31"/>
      <c r="AD93" s="31"/>
      <c r="AE93" s="31" t="s">
        <v>8</v>
      </c>
      <c r="AF93" s="31"/>
      <c r="AG93" s="31"/>
      <c r="AH93" s="31"/>
      <c r="AI93" s="31"/>
      <c r="AJ93" s="31"/>
      <c r="AK93" s="31"/>
      <c r="AL93" s="31"/>
      <c r="AM93" s="31"/>
      <c r="AN93" s="31"/>
      <c r="AO93" s="31"/>
      <c r="AP93" s="31"/>
      <c r="AQ93" s="31" t="s">
        <v>8</v>
      </c>
      <c r="AR93" s="31"/>
      <c r="AS93" s="31"/>
      <c r="AT93" s="31"/>
      <c r="AU93" s="31"/>
      <c r="AV93" s="31"/>
      <c r="AW93" s="31" t="s">
        <v>8</v>
      </c>
      <c r="AX93" s="31" t="s">
        <v>8</v>
      </c>
      <c r="AY93" s="31"/>
      <c r="AZ93" s="31"/>
      <c r="BA93" s="31"/>
      <c r="BB93" s="31"/>
      <c r="BC93" s="31"/>
      <c r="BD93" s="31"/>
      <c r="BE93" s="31"/>
      <c r="BF93" s="31"/>
      <c r="BG93" s="31" t="s">
        <v>8</v>
      </c>
      <c r="BH93" s="31"/>
      <c r="BI93" s="31"/>
      <c r="BJ93" s="31"/>
      <c r="BK93" s="31"/>
      <c r="BL93" s="31"/>
    </row>
    <row r="94" spans="1:64" ht="15" customHeight="1" x14ac:dyDescent="0.15">
      <c r="A94" s="34">
        <v>1772</v>
      </c>
      <c r="B94" s="26" t="str">
        <f>VLOOKUP(A94,[2]List!A:E,4,FALSE)</f>
        <v>㈱ホーエー</v>
      </c>
      <c r="C94" s="32" t="e">
        <v>#N/A</v>
      </c>
      <c r="D94" s="28" t="str">
        <f>VLOOKUP(A94,[2]List!A:Q,16,FALSE)</f>
        <v>防府市大字新田３７４番地</v>
      </c>
      <c r="E94" s="29" t="s">
        <v>8</v>
      </c>
      <c r="F94" s="30">
        <f t="shared" si="1"/>
        <v>4</v>
      </c>
      <c r="G94" s="31"/>
      <c r="H94" s="31" t="s">
        <v>8</v>
      </c>
      <c r="I94" s="31"/>
      <c r="J94" s="31"/>
      <c r="K94" s="31"/>
      <c r="L94" s="31"/>
      <c r="M94" s="31"/>
      <c r="N94" s="31"/>
      <c r="O94" s="31"/>
      <c r="P94" s="31"/>
      <c r="Q94" s="31"/>
      <c r="R94" s="31"/>
      <c r="S94" s="31"/>
      <c r="T94" s="31"/>
      <c r="U94" s="31"/>
      <c r="V94" s="31"/>
      <c r="W94" s="31"/>
      <c r="X94" s="31"/>
      <c r="Y94" s="31"/>
      <c r="Z94" s="31"/>
      <c r="AA94" s="31"/>
      <c r="AB94" s="31"/>
      <c r="AC94" s="31"/>
      <c r="AD94" s="31" t="s">
        <v>8</v>
      </c>
      <c r="AE94" s="31"/>
      <c r="AF94" s="31"/>
      <c r="AG94" s="31" t="s">
        <v>8</v>
      </c>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t="s">
        <v>8</v>
      </c>
      <c r="BH94" s="31"/>
      <c r="BI94" s="31"/>
      <c r="BJ94" s="31"/>
      <c r="BK94" s="31"/>
      <c r="BL94" s="31"/>
    </row>
    <row r="95" spans="1:64" ht="15" customHeight="1" x14ac:dyDescent="0.15">
      <c r="A95" s="34">
        <v>1781</v>
      </c>
      <c r="B95" s="26" t="str">
        <f>VLOOKUP(A95,[2]List!A:E,4,FALSE)</f>
        <v>㈱星電業社</v>
      </c>
      <c r="C95" s="32" t="e">
        <v>#N/A</v>
      </c>
      <c r="D95" s="28" t="str">
        <f>VLOOKUP(A95,[2]List!A:Q,16,FALSE)</f>
        <v>山口市深溝２６１番地１</v>
      </c>
      <c r="E95" s="29" t="s">
        <v>8</v>
      </c>
      <c r="F95" s="30">
        <f t="shared" si="1"/>
        <v>2</v>
      </c>
      <c r="G95" s="31"/>
      <c r="H95" s="31" t="s">
        <v>8</v>
      </c>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t="s">
        <v>8</v>
      </c>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row>
    <row r="96" spans="1:64" ht="15" customHeight="1" x14ac:dyDescent="0.15">
      <c r="A96" s="34">
        <v>1793</v>
      </c>
      <c r="B96" s="26" t="str">
        <f>VLOOKUP(A96,[2]List!A:E,4,FALSE)</f>
        <v>㈲毎日清掃舎</v>
      </c>
      <c r="C96" s="32" t="e">
        <v>#N/A</v>
      </c>
      <c r="D96" s="28" t="str">
        <f>VLOOKUP(A96,[2]List!A:Q,16,FALSE)</f>
        <v>岩国市多田１０４０２番地１</v>
      </c>
      <c r="E96" s="29" t="s">
        <v>8</v>
      </c>
      <c r="F96" s="30">
        <f t="shared" si="1"/>
        <v>3</v>
      </c>
      <c r="G96" s="31"/>
      <c r="H96" s="31" t="s">
        <v>8</v>
      </c>
      <c r="I96" s="31"/>
      <c r="J96" s="31"/>
      <c r="K96" s="31"/>
      <c r="L96" s="31"/>
      <c r="M96" s="31"/>
      <c r="N96" s="31"/>
      <c r="O96" s="31"/>
      <c r="P96" s="31"/>
      <c r="Q96" s="31"/>
      <c r="R96" s="31"/>
      <c r="S96" s="31"/>
      <c r="T96" s="31"/>
      <c r="U96" s="31"/>
      <c r="V96" s="31"/>
      <c r="W96" s="31"/>
      <c r="X96" s="31"/>
      <c r="Y96" s="31"/>
      <c r="Z96" s="31"/>
      <c r="AA96" s="31"/>
      <c r="AB96" s="31"/>
      <c r="AC96" s="31"/>
      <c r="AD96" s="31"/>
      <c r="AE96" s="31"/>
      <c r="AF96" s="31" t="s">
        <v>8</v>
      </c>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t="s">
        <v>8</v>
      </c>
      <c r="BH96" s="31"/>
      <c r="BI96" s="31"/>
      <c r="BJ96" s="31"/>
      <c r="BK96" s="31"/>
      <c r="BL96" s="31"/>
    </row>
    <row r="97" spans="1:64" ht="15" customHeight="1" x14ac:dyDescent="0.15">
      <c r="A97" s="34">
        <v>1799</v>
      </c>
      <c r="B97" s="26" t="str">
        <f>VLOOKUP(A97,[2]List!A:E,4,FALSE)</f>
        <v>前田産業㈱</v>
      </c>
      <c r="C97" s="32" t="e">
        <v>#N/A</v>
      </c>
      <c r="D97" s="28" t="str">
        <f>VLOOKUP(A97,[2]List!A:Q,16,FALSE)</f>
        <v>宇部市寿町三丁目５番２３号</v>
      </c>
      <c r="E97" s="29" t="s">
        <v>8</v>
      </c>
      <c r="F97" s="30">
        <f t="shared" si="1"/>
        <v>8</v>
      </c>
      <c r="G97" s="31"/>
      <c r="H97" s="31"/>
      <c r="I97" s="31"/>
      <c r="J97" s="31"/>
      <c r="K97" s="31"/>
      <c r="L97" s="31"/>
      <c r="M97" s="31"/>
      <c r="N97" s="31"/>
      <c r="O97" s="31"/>
      <c r="P97" s="31"/>
      <c r="Q97" s="31"/>
      <c r="R97" s="31"/>
      <c r="S97" s="31"/>
      <c r="T97" s="31"/>
      <c r="U97" s="31" t="s">
        <v>8</v>
      </c>
      <c r="V97" s="31"/>
      <c r="W97" s="31" t="s">
        <v>8</v>
      </c>
      <c r="X97" s="31"/>
      <c r="Y97" s="31"/>
      <c r="Z97" s="31" t="s">
        <v>8</v>
      </c>
      <c r="AA97" s="31" t="s">
        <v>8</v>
      </c>
      <c r="AB97" s="31"/>
      <c r="AC97" s="31"/>
      <c r="AD97" s="31"/>
      <c r="AE97" s="31"/>
      <c r="AF97" s="31"/>
      <c r="AG97" s="31"/>
      <c r="AH97" s="31"/>
      <c r="AI97" s="31" t="s">
        <v>8</v>
      </c>
      <c r="AJ97" s="31"/>
      <c r="AK97" s="31"/>
      <c r="AL97" s="31"/>
      <c r="AM97" s="31"/>
      <c r="AN97" s="31"/>
      <c r="AO97" s="31"/>
      <c r="AP97" s="31"/>
      <c r="AQ97" s="31"/>
      <c r="AR97" s="31"/>
      <c r="AS97" s="31"/>
      <c r="AT97" s="31"/>
      <c r="AU97" s="31"/>
      <c r="AV97" s="31"/>
      <c r="AW97" s="31" t="s">
        <v>8</v>
      </c>
      <c r="AX97" s="31"/>
      <c r="AY97" s="31"/>
      <c r="AZ97" s="31"/>
      <c r="BA97" s="31"/>
      <c r="BB97" s="31"/>
      <c r="BC97" s="31" t="s">
        <v>8</v>
      </c>
      <c r="BD97" s="31"/>
      <c r="BE97" s="31"/>
      <c r="BF97" s="31"/>
      <c r="BG97" s="31" t="s">
        <v>8</v>
      </c>
      <c r="BH97" s="31"/>
      <c r="BI97" s="31"/>
      <c r="BJ97" s="31"/>
      <c r="BK97" s="31"/>
      <c r="BL97" s="31"/>
    </row>
    <row r="98" spans="1:64" ht="15" customHeight="1" x14ac:dyDescent="0.15">
      <c r="A98" s="33">
        <v>1836</v>
      </c>
      <c r="B98" s="26" t="str">
        <f>VLOOKUP(A98,[2]List!A:E,4,FALSE)</f>
        <v>㈱マルニ</v>
      </c>
      <c r="C98" s="32" t="e">
        <v>#N/A</v>
      </c>
      <c r="D98" s="28" t="str">
        <f>VLOOKUP(A98,[2]List!A:Q,16,FALSE)</f>
        <v>山口市道祖町７番１３号</v>
      </c>
      <c r="E98" s="29" t="s">
        <v>8</v>
      </c>
      <c r="F98" s="30">
        <f t="shared" si="1"/>
        <v>23</v>
      </c>
      <c r="G98" s="31"/>
      <c r="H98" s="31" t="s">
        <v>8</v>
      </c>
      <c r="I98" s="31"/>
      <c r="J98" s="31"/>
      <c r="K98" s="31"/>
      <c r="L98" s="31"/>
      <c r="M98" s="31"/>
      <c r="N98" s="31" t="s">
        <v>8</v>
      </c>
      <c r="O98" s="31" t="s">
        <v>8</v>
      </c>
      <c r="P98" s="31"/>
      <c r="Q98" s="31"/>
      <c r="R98" s="31"/>
      <c r="S98" s="31" t="s">
        <v>8</v>
      </c>
      <c r="T98" s="31"/>
      <c r="U98" s="31"/>
      <c r="V98" s="31"/>
      <c r="W98" s="31"/>
      <c r="X98" s="31"/>
      <c r="Y98" s="31"/>
      <c r="Z98" s="31" t="s">
        <v>8</v>
      </c>
      <c r="AA98" s="31" t="s">
        <v>8</v>
      </c>
      <c r="AB98" s="31" t="s">
        <v>8</v>
      </c>
      <c r="AC98" s="31"/>
      <c r="AD98" s="31" t="s">
        <v>8</v>
      </c>
      <c r="AE98" s="31"/>
      <c r="AF98" s="31"/>
      <c r="AG98" s="31" t="s">
        <v>8</v>
      </c>
      <c r="AH98" s="31"/>
      <c r="AI98" s="31" t="s">
        <v>8</v>
      </c>
      <c r="AJ98" s="31"/>
      <c r="AK98" s="31"/>
      <c r="AL98" s="31"/>
      <c r="AM98" s="31"/>
      <c r="AN98" s="31"/>
      <c r="AO98" s="31"/>
      <c r="AP98" s="31"/>
      <c r="AQ98" s="31"/>
      <c r="AR98" s="31"/>
      <c r="AS98" s="31"/>
      <c r="AT98" s="31"/>
      <c r="AU98" s="31" t="s">
        <v>8</v>
      </c>
      <c r="AV98" s="31" t="s">
        <v>8</v>
      </c>
      <c r="AW98" s="31" t="s">
        <v>8</v>
      </c>
      <c r="AX98" s="31" t="s">
        <v>8</v>
      </c>
      <c r="AY98" s="31"/>
      <c r="AZ98" s="31" t="s">
        <v>8</v>
      </c>
      <c r="BA98" s="31" t="s">
        <v>8</v>
      </c>
      <c r="BB98" s="31" t="s">
        <v>8</v>
      </c>
      <c r="BC98" s="31" t="s">
        <v>8</v>
      </c>
      <c r="BD98" s="31"/>
      <c r="BE98" s="31" t="s">
        <v>8</v>
      </c>
      <c r="BF98" s="31" t="s">
        <v>8</v>
      </c>
      <c r="BG98" s="31" t="s">
        <v>8</v>
      </c>
      <c r="BH98" s="31"/>
      <c r="BI98" s="31" t="s">
        <v>8</v>
      </c>
      <c r="BJ98" s="31"/>
      <c r="BK98" s="31"/>
      <c r="BL98" s="31" t="s">
        <v>8</v>
      </c>
    </row>
    <row r="99" spans="1:64" ht="15" customHeight="1" x14ac:dyDescent="0.15">
      <c r="A99" s="33">
        <v>1846</v>
      </c>
      <c r="B99" s="26" t="str">
        <f>VLOOKUP(A99,[2]List!A:E,4,FALSE)</f>
        <v>㈱丸吉商店</v>
      </c>
      <c r="D99" s="28" t="str">
        <f>VLOOKUP(A99,[2]List!A:Q,16,FALSE)</f>
        <v>岩国市三笠町三丁目３番７号</v>
      </c>
      <c r="E99" s="29" t="s">
        <v>8</v>
      </c>
      <c r="F99" s="30">
        <f t="shared" si="1"/>
        <v>5</v>
      </c>
      <c r="G99" s="31"/>
      <c r="H99" s="31"/>
      <c r="I99" s="31"/>
      <c r="J99" s="31"/>
      <c r="K99" s="31"/>
      <c r="L99" s="31"/>
      <c r="M99" s="31"/>
      <c r="N99" s="31"/>
      <c r="O99" s="31"/>
      <c r="P99" s="31"/>
      <c r="Q99" s="31"/>
      <c r="R99" s="31"/>
      <c r="S99" s="31"/>
      <c r="T99" s="31"/>
      <c r="U99" s="31"/>
      <c r="V99" s="31" t="s">
        <v>8</v>
      </c>
      <c r="W99" s="31"/>
      <c r="X99" s="31"/>
      <c r="Y99" s="31"/>
      <c r="Z99" s="31"/>
      <c r="AA99" s="31" t="s">
        <v>8</v>
      </c>
      <c r="AB99" s="31"/>
      <c r="AC99" s="31"/>
      <c r="AD99" s="31"/>
      <c r="AE99" s="31"/>
      <c r="AF99" s="31"/>
      <c r="AG99" s="31"/>
      <c r="AH99" s="31"/>
      <c r="AI99" s="31"/>
      <c r="AJ99" s="31"/>
      <c r="AK99" s="31"/>
      <c r="AL99" s="31"/>
      <c r="AM99" s="31"/>
      <c r="AN99" s="31"/>
      <c r="AO99" s="31"/>
      <c r="AP99" s="31"/>
      <c r="AQ99" s="31" t="s">
        <v>8</v>
      </c>
      <c r="AR99" s="31"/>
      <c r="AS99" s="31"/>
      <c r="AT99" s="31"/>
      <c r="AU99" s="31"/>
      <c r="AV99" s="31"/>
      <c r="AW99" s="31" t="s">
        <v>8</v>
      </c>
      <c r="AX99" s="31"/>
      <c r="AY99" s="31"/>
      <c r="AZ99" s="31"/>
      <c r="BA99" s="31"/>
      <c r="BB99" s="31"/>
      <c r="BC99" s="31"/>
      <c r="BD99" s="31"/>
      <c r="BE99" s="31"/>
      <c r="BF99" s="31"/>
      <c r="BG99" s="31"/>
      <c r="BH99" s="31"/>
      <c r="BI99" s="31" t="s">
        <v>8</v>
      </c>
      <c r="BJ99" s="31"/>
      <c r="BK99" s="31"/>
      <c r="BL99" s="31"/>
    </row>
    <row r="100" spans="1:64" ht="15" customHeight="1" x14ac:dyDescent="0.15">
      <c r="A100" s="33">
        <v>1883</v>
      </c>
      <c r="B100" s="26" t="str">
        <f>VLOOKUP(A100,[2]List!A:E,4,FALSE)</f>
        <v>ミツヤ工業㈱</v>
      </c>
      <c r="D100" s="28" t="str">
        <f>VLOOKUP(A100,[2]List!A:Q,16,FALSE)</f>
        <v>宇部市大字木田５０３番地</v>
      </c>
      <c r="E100" s="29" t="s">
        <v>8</v>
      </c>
      <c r="F100" s="30">
        <f t="shared" si="1"/>
        <v>10</v>
      </c>
      <c r="G100" s="31"/>
      <c r="H100" s="31"/>
      <c r="I100" s="31"/>
      <c r="J100" s="31"/>
      <c r="K100" s="31"/>
      <c r="L100" s="31"/>
      <c r="M100" s="31"/>
      <c r="N100" s="31"/>
      <c r="O100" s="31" t="s">
        <v>8</v>
      </c>
      <c r="P100" s="31"/>
      <c r="Q100" s="31"/>
      <c r="R100" s="31"/>
      <c r="S100" s="31"/>
      <c r="T100" s="31"/>
      <c r="U100" s="31"/>
      <c r="V100" s="31"/>
      <c r="W100" s="31"/>
      <c r="X100" s="31"/>
      <c r="Y100" s="31"/>
      <c r="Z100" s="31" t="s">
        <v>8</v>
      </c>
      <c r="AA100" s="31" t="s">
        <v>8</v>
      </c>
      <c r="AB100" s="31" t="s">
        <v>8</v>
      </c>
      <c r="AC100" s="31"/>
      <c r="AD100" s="31" t="s">
        <v>8</v>
      </c>
      <c r="AE100" s="31" t="s">
        <v>8</v>
      </c>
      <c r="AF100" s="31"/>
      <c r="AG100" s="31"/>
      <c r="AH100" s="31"/>
      <c r="AI100" s="31" t="s">
        <v>8</v>
      </c>
      <c r="AJ100" s="31"/>
      <c r="AK100" s="31" t="s">
        <v>8</v>
      </c>
      <c r="AL100" s="31"/>
      <c r="AM100" s="31"/>
      <c r="AN100" s="31"/>
      <c r="AO100" s="31"/>
      <c r="AP100" s="31"/>
      <c r="AQ100" s="31"/>
      <c r="AR100" s="31"/>
      <c r="AS100" s="31"/>
      <c r="AT100" s="31"/>
      <c r="AU100" s="31"/>
      <c r="AV100" s="31"/>
      <c r="AW100" s="31" t="s">
        <v>8</v>
      </c>
      <c r="AX100" s="31" t="s">
        <v>8</v>
      </c>
      <c r="AY100" s="31"/>
      <c r="AZ100" s="31"/>
      <c r="BA100" s="31"/>
      <c r="BB100" s="31"/>
      <c r="BC100" s="31"/>
      <c r="BD100" s="31"/>
      <c r="BE100" s="31"/>
      <c r="BF100" s="31"/>
      <c r="BG100" s="31"/>
      <c r="BH100" s="31"/>
      <c r="BI100" s="31"/>
      <c r="BJ100" s="31"/>
      <c r="BK100" s="31"/>
      <c r="BL100" s="31"/>
    </row>
    <row r="101" spans="1:64" ht="15" customHeight="1" x14ac:dyDescent="0.15">
      <c r="A101" s="33">
        <v>1892</v>
      </c>
      <c r="B101" s="26" t="str">
        <f>VLOOKUP(A101,[2]List!A:E,4,FALSE)</f>
        <v>㈱みらいジャパン</v>
      </c>
      <c r="D101" s="28" t="str">
        <f>VLOOKUP(A101,[2]List!A:Q,16,FALSE)</f>
        <v>下関市東大和町二丁目１３番１号</v>
      </c>
      <c r="E101" s="29" t="s">
        <v>8</v>
      </c>
      <c r="F101" s="30">
        <f t="shared" si="1"/>
        <v>4</v>
      </c>
      <c r="G101" s="31"/>
      <c r="H101" s="31"/>
      <c r="I101" s="31"/>
      <c r="J101" s="31"/>
      <c r="K101" s="31"/>
      <c r="L101" s="31"/>
      <c r="M101" s="31"/>
      <c r="N101" s="31"/>
      <c r="O101" s="31"/>
      <c r="P101" s="31"/>
      <c r="Q101" s="31"/>
      <c r="R101" s="31"/>
      <c r="S101" s="31"/>
      <c r="T101" s="31"/>
      <c r="U101" s="31"/>
      <c r="V101" s="31"/>
      <c r="W101" s="31"/>
      <c r="X101" s="31"/>
      <c r="Y101" s="31"/>
      <c r="Z101" s="31"/>
      <c r="AA101" s="31" t="s">
        <v>8</v>
      </c>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t="s">
        <v>8</v>
      </c>
      <c r="AX101" s="31" t="s">
        <v>8</v>
      </c>
      <c r="AY101" s="31"/>
      <c r="AZ101" s="31"/>
      <c r="BA101" s="31"/>
      <c r="BB101" s="31"/>
      <c r="BC101" s="31"/>
      <c r="BD101" s="31"/>
      <c r="BE101" s="31"/>
      <c r="BF101" s="31"/>
      <c r="BG101" s="31"/>
      <c r="BH101" s="31"/>
      <c r="BI101" s="31"/>
      <c r="BJ101" s="31"/>
      <c r="BK101" s="31"/>
      <c r="BL101" s="31" t="s">
        <v>8</v>
      </c>
    </row>
    <row r="102" spans="1:64" ht="15" customHeight="1" x14ac:dyDescent="0.15">
      <c r="A102" s="33">
        <v>1909</v>
      </c>
      <c r="B102" s="26" t="str">
        <f>VLOOKUP(A102,[2]List!A:E,4,FALSE)</f>
        <v>㈱三宅商事</v>
      </c>
      <c r="D102" s="28" t="str">
        <f>VLOOKUP(A102,[2]List!A:Q,16,FALSE)</f>
        <v>山口市旭通り二丁目１番３４号</v>
      </c>
      <c r="E102" s="29" t="s">
        <v>8</v>
      </c>
      <c r="F102" s="30">
        <f t="shared" si="1"/>
        <v>23</v>
      </c>
      <c r="G102" s="31"/>
      <c r="H102" s="31" t="s">
        <v>8</v>
      </c>
      <c r="I102" s="31"/>
      <c r="J102" s="31"/>
      <c r="K102" s="31"/>
      <c r="L102" s="31"/>
      <c r="M102" s="31"/>
      <c r="N102" s="31"/>
      <c r="O102" s="31" t="s">
        <v>8</v>
      </c>
      <c r="P102" s="31" t="s">
        <v>8</v>
      </c>
      <c r="Q102" s="31"/>
      <c r="R102" s="31"/>
      <c r="S102" s="31"/>
      <c r="T102" s="31"/>
      <c r="U102" s="31"/>
      <c r="V102" s="31" t="s">
        <v>8</v>
      </c>
      <c r="W102" s="31"/>
      <c r="X102" s="31"/>
      <c r="Y102" s="31"/>
      <c r="Z102" s="31" t="s">
        <v>8</v>
      </c>
      <c r="AA102" s="31" t="s">
        <v>8</v>
      </c>
      <c r="AB102" s="31"/>
      <c r="AC102" s="31"/>
      <c r="AD102" s="31" t="s">
        <v>8</v>
      </c>
      <c r="AE102" s="31" t="s">
        <v>8</v>
      </c>
      <c r="AF102" s="31"/>
      <c r="AG102" s="31" t="s">
        <v>8</v>
      </c>
      <c r="AH102" s="31" t="s">
        <v>8</v>
      </c>
      <c r="AI102" s="31" t="s">
        <v>8</v>
      </c>
      <c r="AJ102" s="31"/>
      <c r="AK102" s="31"/>
      <c r="AL102" s="31"/>
      <c r="AM102" s="31"/>
      <c r="AN102" s="31"/>
      <c r="AO102" s="31"/>
      <c r="AP102" s="31"/>
      <c r="AQ102" s="31" t="s">
        <v>8</v>
      </c>
      <c r="AR102" s="31"/>
      <c r="AS102" s="31"/>
      <c r="AT102" s="31" t="s">
        <v>8</v>
      </c>
      <c r="AU102" s="31" t="s">
        <v>8</v>
      </c>
      <c r="AV102" s="31" t="s">
        <v>8</v>
      </c>
      <c r="AW102" s="31" t="s">
        <v>8</v>
      </c>
      <c r="AX102" s="31" t="s">
        <v>8</v>
      </c>
      <c r="AY102" s="31"/>
      <c r="AZ102" s="31" t="s">
        <v>8</v>
      </c>
      <c r="BA102" s="31"/>
      <c r="BB102" s="31"/>
      <c r="BC102" s="31" t="s">
        <v>8</v>
      </c>
      <c r="BD102" s="31"/>
      <c r="BE102" s="31"/>
      <c r="BF102" s="31" t="s">
        <v>8</v>
      </c>
      <c r="BG102" s="31" t="s">
        <v>8</v>
      </c>
      <c r="BH102" s="31"/>
      <c r="BI102" s="31" t="s">
        <v>8</v>
      </c>
      <c r="BJ102" s="31" t="s">
        <v>8</v>
      </c>
      <c r="BK102" s="31"/>
      <c r="BL102" s="31"/>
    </row>
    <row r="103" spans="1:64" ht="15" customHeight="1" x14ac:dyDescent="0.15">
      <c r="A103" s="33">
        <v>1918</v>
      </c>
      <c r="B103" s="26" t="str">
        <f>VLOOKUP(A103,[2]List!A:E,4,FALSE)</f>
        <v>美吉産業㈱</v>
      </c>
      <c r="C103" s="32" t="str">
        <f>VLOOKUP(A103,[2]List!A:R,17,FALSE)</f>
        <v>753-0212</v>
      </c>
      <c r="D103" s="28" t="str">
        <f>VLOOKUP(A103,[2]List!A:Q,16,FALSE)</f>
        <v>山口市下小鯖２７００番地</v>
      </c>
      <c r="E103" s="29" t="s">
        <v>8</v>
      </c>
      <c r="F103" s="30">
        <f t="shared" si="1"/>
        <v>1</v>
      </c>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t="s">
        <v>8</v>
      </c>
      <c r="BJ103" s="31"/>
      <c r="BK103" s="31"/>
      <c r="BL103" s="31"/>
    </row>
    <row r="104" spans="1:64" ht="15" customHeight="1" x14ac:dyDescent="0.15">
      <c r="A104" s="33">
        <v>1920</v>
      </c>
      <c r="B104" s="26" t="str">
        <f>VLOOKUP(A104,[2]List!A:E,4,FALSE)</f>
        <v>㈱グランドミック</v>
      </c>
      <c r="D104" s="28" t="str">
        <f>VLOOKUP(A104,[2]List!A:Q,16,FALSE)</f>
        <v>山口市米屋町３番２４号</v>
      </c>
      <c r="E104" s="29" t="s">
        <v>8</v>
      </c>
      <c r="F104" s="30">
        <f t="shared" si="1"/>
        <v>3</v>
      </c>
      <c r="G104" s="31"/>
      <c r="H104" s="31" t="s">
        <v>8</v>
      </c>
      <c r="I104" s="31"/>
      <c r="J104" s="31"/>
      <c r="K104" s="31" t="s">
        <v>8</v>
      </c>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t="s">
        <v>8</v>
      </c>
      <c r="AV104" s="31"/>
      <c r="AW104" s="31"/>
      <c r="AX104" s="31"/>
      <c r="AY104" s="31"/>
      <c r="AZ104" s="31"/>
      <c r="BA104" s="31"/>
      <c r="BB104" s="31"/>
      <c r="BC104" s="31"/>
      <c r="BD104" s="31"/>
      <c r="BE104" s="31"/>
      <c r="BF104" s="31"/>
      <c r="BG104" s="31"/>
      <c r="BH104" s="31"/>
      <c r="BI104" s="31"/>
      <c r="BJ104" s="31"/>
      <c r="BK104" s="31"/>
      <c r="BL104" s="31"/>
    </row>
    <row r="105" spans="1:64" ht="15" customHeight="1" x14ac:dyDescent="0.15">
      <c r="A105" s="33">
        <v>1924</v>
      </c>
      <c r="B105" s="26" t="str">
        <f>VLOOKUP(A105,[2]List!A:E,4,FALSE)</f>
        <v>㈱無限</v>
      </c>
      <c r="D105" s="28" t="str">
        <f>VLOOKUP(A105,[2]List!A:Q,16,FALSE)</f>
        <v>防府市沖今宿一丁目４番１２号</v>
      </c>
      <c r="E105" s="29" t="s">
        <v>8</v>
      </c>
      <c r="F105" s="30">
        <f t="shared" si="1"/>
        <v>6</v>
      </c>
      <c r="G105" s="31"/>
      <c r="H105" s="31" t="s">
        <v>8</v>
      </c>
      <c r="I105" s="31"/>
      <c r="J105" s="31"/>
      <c r="K105" s="31"/>
      <c r="L105" s="31"/>
      <c r="M105" s="31"/>
      <c r="N105" s="31"/>
      <c r="O105" s="31" t="s">
        <v>8</v>
      </c>
      <c r="P105" s="31"/>
      <c r="Q105" s="31"/>
      <c r="R105" s="31"/>
      <c r="S105" s="31"/>
      <c r="T105" s="31"/>
      <c r="U105" s="31"/>
      <c r="V105" s="31"/>
      <c r="W105" s="31"/>
      <c r="X105" s="31"/>
      <c r="Y105" s="31"/>
      <c r="Z105" s="31"/>
      <c r="AA105" s="31" t="s">
        <v>8</v>
      </c>
      <c r="AB105" s="31"/>
      <c r="AC105" s="31"/>
      <c r="AD105" s="31"/>
      <c r="AE105" s="31"/>
      <c r="AF105" s="31"/>
      <c r="AG105" s="31" t="s">
        <v>8</v>
      </c>
      <c r="AH105" s="31"/>
      <c r="AI105" s="31"/>
      <c r="AJ105" s="31"/>
      <c r="AK105" s="31"/>
      <c r="AL105" s="31"/>
      <c r="AM105" s="31"/>
      <c r="AN105" s="31"/>
      <c r="AO105" s="31"/>
      <c r="AP105" s="31"/>
      <c r="AQ105" s="31"/>
      <c r="AR105" s="31"/>
      <c r="AS105" s="31"/>
      <c r="AT105" s="31"/>
      <c r="AU105" s="31"/>
      <c r="AV105" s="31"/>
      <c r="AW105" s="31" t="s">
        <v>8</v>
      </c>
      <c r="AX105" s="31"/>
      <c r="AY105" s="31"/>
      <c r="AZ105" s="31"/>
      <c r="BA105" s="31"/>
      <c r="BB105" s="31"/>
      <c r="BC105" s="31"/>
      <c r="BD105" s="31"/>
      <c r="BE105" s="31"/>
      <c r="BF105" s="31"/>
      <c r="BG105" s="31" t="s">
        <v>8</v>
      </c>
      <c r="BH105" s="31"/>
      <c r="BI105" s="31"/>
      <c r="BJ105" s="31"/>
      <c r="BK105" s="31"/>
      <c r="BL105" s="31"/>
    </row>
    <row r="106" spans="1:64" ht="15" customHeight="1" x14ac:dyDescent="0.15">
      <c r="A106" s="33">
        <v>1952</v>
      </c>
      <c r="B106" s="26" t="str">
        <f>VLOOKUP(A106,[2]List!A:E,4,FALSE)</f>
        <v>㈲メディカルダスト</v>
      </c>
      <c r="D106" s="28" t="str">
        <f>VLOOKUP(A106,[2]List!A:Q,16,FALSE)</f>
        <v>岩国市由宇町中央一丁目４番１２号</v>
      </c>
      <c r="E106" s="29" t="s">
        <v>8</v>
      </c>
      <c r="F106" s="30">
        <f t="shared" si="1"/>
        <v>2</v>
      </c>
      <c r="G106" s="31"/>
      <c r="H106" s="31" t="s">
        <v>8</v>
      </c>
      <c r="I106" s="31"/>
      <c r="J106" s="31"/>
      <c r="K106" s="31" t="s">
        <v>8</v>
      </c>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row>
    <row r="107" spans="1:64" ht="15" customHeight="1" x14ac:dyDescent="0.15">
      <c r="A107" s="33">
        <v>1958</v>
      </c>
      <c r="B107" s="26" t="str">
        <f>VLOOKUP(A107,[2]List!A:E,4,FALSE)</f>
        <v>㈱モリイケ</v>
      </c>
      <c r="D107" s="28" t="str">
        <f>VLOOKUP(A107,[2]List!A:Q,16,FALSE)</f>
        <v>山口市中市町６番１７号</v>
      </c>
      <c r="E107" s="29" t="s">
        <v>8</v>
      </c>
      <c r="F107" s="30">
        <f t="shared" si="1"/>
        <v>5</v>
      </c>
      <c r="G107" s="31"/>
      <c r="H107" s="31" t="s">
        <v>8</v>
      </c>
      <c r="I107" s="31"/>
      <c r="J107" s="31"/>
      <c r="K107" s="31" t="s">
        <v>8</v>
      </c>
      <c r="L107" s="31"/>
      <c r="M107" s="31"/>
      <c r="N107" s="31"/>
      <c r="O107" s="31"/>
      <c r="P107" s="31"/>
      <c r="Q107" s="31"/>
      <c r="R107" s="31"/>
      <c r="S107" s="31"/>
      <c r="T107" s="31"/>
      <c r="U107" s="31"/>
      <c r="V107" s="31"/>
      <c r="W107" s="31"/>
      <c r="X107" s="31" t="s">
        <v>8</v>
      </c>
      <c r="Y107" s="31"/>
      <c r="Z107" s="31"/>
      <c r="AA107" s="31"/>
      <c r="AB107" s="31"/>
      <c r="AC107" s="31"/>
      <c r="AD107" s="31" t="s">
        <v>8</v>
      </c>
      <c r="AE107" s="31"/>
      <c r="AF107" s="31"/>
      <c r="AG107" s="31"/>
      <c r="AH107" s="31"/>
      <c r="AI107" s="31"/>
      <c r="AJ107" s="31"/>
      <c r="AK107" s="31"/>
      <c r="AL107" s="31"/>
      <c r="AM107" s="31"/>
      <c r="AN107" s="31"/>
      <c r="AO107" s="31"/>
      <c r="AP107" s="31"/>
      <c r="AQ107" s="31"/>
      <c r="AR107" s="31"/>
      <c r="AS107" s="31"/>
      <c r="AT107" s="31"/>
      <c r="AU107" s="31"/>
      <c r="AV107" s="31"/>
      <c r="AW107" s="31" t="s">
        <v>8</v>
      </c>
      <c r="AX107" s="31"/>
      <c r="AY107" s="31"/>
      <c r="AZ107" s="31"/>
      <c r="BA107" s="31"/>
      <c r="BB107" s="31"/>
      <c r="BC107" s="31"/>
      <c r="BD107" s="31"/>
      <c r="BE107" s="31"/>
      <c r="BF107" s="31"/>
      <c r="BG107" s="31"/>
      <c r="BH107" s="31"/>
      <c r="BI107" s="31"/>
      <c r="BJ107" s="31"/>
      <c r="BK107" s="31"/>
      <c r="BL107" s="31"/>
    </row>
    <row r="108" spans="1:64" ht="15" customHeight="1" x14ac:dyDescent="0.15">
      <c r="A108" s="33">
        <v>1964</v>
      </c>
      <c r="B108" s="26" t="str">
        <f>VLOOKUP(A108,[2]List!A:E,4,FALSE)</f>
        <v>㈱森芳楽園</v>
      </c>
      <c r="D108" s="28" t="str">
        <f>VLOOKUP(A108,[2]List!A:Q,16,FALSE)</f>
        <v>下関市長府松小田本町８番３１号</v>
      </c>
      <c r="E108" s="29" t="s">
        <v>8</v>
      </c>
      <c r="F108" s="30">
        <f t="shared" si="1"/>
        <v>7</v>
      </c>
      <c r="G108" s="31"/>
      <c r="H108" s="31" t="s">
        <v>8</v>
      </c>
      <c r="I108" s="31"/>
      <c r="J108" s="31"/>
      <c r="K108" s="31" t="s">
        <v>8</v>
      </c>
      <c r="L108" s="31"/>
      <c r="M108" s="31"/>
      <c r="N108" s="31"/>
      <c r="O108" s="31"/>
      <c r="P108" s="31"/>
      <c r="Q108" s="31"/>
      <c r="R108" s="31"/>
      <c r="S108" s="31"/>
      <c r="T108" s="31"/>
      <c r="U108" s="31"/>
      <c r="V108" s="31"/>
      <c r="W108" s="31"/>
      <c r="X108" s="31"/>
      <c r="Y108" s="31"/>
      <c r="Z108" s="31"/>
      <c r="AA108" s="31" t="s">
        <v>8</v>
      </c>
      <c r="AB108" s="31" t="s">
        <v>8</v>
      </c>
      <c r="AC108" s="31" t="s">
        <v>8</v>
      </c>
      <c r="AD108" s="31"/>
      <c r="AE108" s="31"/>
      <c r="AF108" s="31"/>
      <c r="AG108" s="31"/>
      <c r="AH108" s="31"/>
      <c r="AI108" s="31"/>
      <c r="AJ108" s="31"/>
      <c r="AK108" s="31"/>
      <c r="AL108" s="31"/>
      <c r="AM108" s="31"/>
      <c r="AN108" s="31"/>
      <c r="AO108" s="31"/>
      <c r="AP108" s="31"/>
      <c r="AQ108" s="31"/>
      <c r="AR108" s="31"/>
      <c r="AS108" s="31"/>
      <c r="AT108" s="31"/>
      <c r="AU108" s="31"/>
      <c r="AV108" s="31"/>
      <c r="AW108" s="31" t="s">
        <v>8</v>
      </c>
      <c r="AX108" s="31"/>
      <c r="AY108" s="31"/>
      <c r="AZ108" s="31"/>
      <c r="BA108" s="31"/>
      <c r="BB108" s="31"/>
      <c r="BC108" s="31"/>
      <c r="BD108" s="31"/>
      <c r="BE108" s="31"/>
      <c r="BF108" s="31"/>
      <c r="BG108" s="31"/>
      <c r="BH108" s="31"/>
      <c r="BI108" s="31" t="s">
        <v>8</v>
      </c>
      <c r="BJ108" s="31"/>
      <c r="BK108" s="31"/>
      <c r="BL108" s="31"/>
    </row>
    <row r="109" spans="1:64" ht="15" customHeight="1" x14ac:dyDescent="0.15">
      <c r="A109" s="33">
        <v>1973</v>
      </c>
      <c r="B109" s="26" t="str">
        <f>VLOOKUP(A109,[2]List!A:E,4,FALSE)</f>
        <v>㈲柳井コレクト・サービス</v>
      </c>
      <c r="D109" s="28" t="str">
        <f>VLOOKUP(A109,[2]List!A:Q,16,FALSE)</f>
        <v>柳井市南浜四丁目１番２３号</v>
      </c>
      <c r="E109" s="29" t="s">
        <v>8</v>
      </c>
      <c r="F109" s="30">
        <f t="shared" si="1"/>
        <v>2</v>
      </c>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t="s">
        <v>8</v>
      </c>
      <c r="AJ109" s="31"/>
      <c r="AK109" s="31" t="s">
        <v>8</v>
      </c>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15" customHeight="1" x14ac:dyDescent="0.15">
      <c r="A110" s="33">
        <v>1974</v>
      </c>
      <c r="B110" s="26" t="str">
        <f>VLOOKUP(A110,[2]List!A:E,4,FALSE)</f>
        <v>㈱ＹＢＢ</v>
      </c>
      <c r="D110" s="28" t="str">
        <f>VLOOKUP(A110,[2]List!A:Q,16,FALSE)</f>
        <v>柳井市新市南３番１号</v>
      </c>
      <c r="E110" s="29" t="s">
        <v>8</v>
      </c>
      <c r="F110" s="30">
        <f t="shared" si="1"/>
        <v>15</v>
      </c>
      <c r="G110" s="31"/>
      <c r="H110" s="31" t="s">
        <v>8</v>
      </c>
      <c r="I110" s="31"/>
      <c r="J110" s="31"/>
      <c r="K110" s="31" t="s">
        <v>8</v>
      </c>
      <c r="L110" s="31"/>
      <c r="M110" s="31"/>
      <c r="N110" s="31"/>
      <c r="O110" s="31"/>
      <c r="P110" s="31"/>
      <c r="Q110" s="31"/>
      <c r="R110" s="31"/>
      <c r="S110" s="31"/>
      <c r="T110" s="31"/>
      <c r="U110" s="31"/>
      <c r="V110" s="31"/>
      <c r="W110" s="31"/>
      <c r="X110" s="31"/>
      <c r="Y110" s="31"/>
      <c r="Z110" s="31" t="s">
        <v>8</v>
      </c>
      <c r="AA110" s="31" t="s">
        <v>8</v>
      </c>
      <c r="AB110" s="31" t="s">
        <v>8</v>
      </c>
      <c r="AC110" s="31"/>
      <c r="AD110" s="31" t="s">
        <v>8</v>
      </c>
      <c r="AE110" s="31" t="s">
        <v>8</v>
      </c>
      <c r="AF110" s="31"/>
      <c r="AG110" s="31" t="s">
        <v>8</v>
      </c>
      <c r="AH110" s="31"/>
      <c r="AI110" s="31"/>
      <c r="AJ110" s="31"/>
      <c r="AK110" s="31"/>
      <c r="AL110" s="31"/>
      <c r="AM110" s="31"/>
      <c r="AN110" s="31"/>
      <c r="AO110" s="31"/>
      <c r="AP110" s="31"/>
      <c r="AQ110" s="31" t="s">
        <v>8</v>
      </c>
      <c r="AR110" s="31"/>
      <c r="AS110" s="31"/>
      <c r="AT110" s="31" t="s">
        <v>8</v>
      </c>
      <c r="AU110" s="31"/>
      <c r="AV110" s="31"/>
      <c r="AW110" s="31" t="s">
        <v>8</v>
      </c>
      <c r="AX110" s="31" t="s">
        <v>8</v>
      </c>
      <c r="AY110" s="31"/>
      <c r="AZ110" s="31"/>
      <c r="BA110" s="31"/>
      <c r="BB110" s="31"/>
      <c r="BC110" s="31"/>
      <c r="BD110" s="31"/>
      <c r="BE110" s="31" t="s">
        <v>8</v>
      </c>
      <c r="BF110" s="31"/>
      <c r="BG110" s="31" t="s">
        <v>8</v>
      </c>
      <c r="BH110" s="31"/>
      <c r="BI110" s="31" t="s">
        <v>8</v>
      </c>
      <c r="BJ110" s="31"/>
      <c r="BK110" s="31"/>
      <c r="BL110" s="31"/>
    </row>
    <row r="111" spans="1:64" ht="15" customHeight="1" x14ac:dyDescent="0.15">
      <c r="A111" s="34">
        <v>1979</v>
      </c>
      <c r="B111" s="26" t="str">
        <f>VLOOKUP(A111,[2]List!A:E,4,FALSE)</f>
        <v>㈱矢野テント</v>
      </c>
      <c r="C111" s="32" t="e">
        <v>#N/A</v>
      </c>
      <c r="D111" s="28" t="str">
        <f>VLOOKUP(A111,[2]List!A:Q,16,FALSE)</f>
        <v>山口市下小鯖３５３番地２</v>
      </c>
      <c r="E111" s="29" t="s">
        <v>8</v>
      </c>
      <c r="F111" s="30">
        <f t="shared" si="1"/>
        <v>3</v>
      </c>
      <c r="G111" s="31"/>
      <c r="H111" s="31" t="s">
        <v>8</v>
      </c>
      <c r="I111" s="31"/>
      <c r="J111" s="31"/>
      <c r="K111" s="31"/>
      <c r="L111" s="31"/>
      <c r="M111" s="31"/>
      <c r="N111" s="31"/>
      <c r="O111" s="31"/>
      <c r="P111" s="31"/>
      <c r="Q111" s="31"/>
      <c r="R111" s="31"/>
      <c r="S111" s="31"/>
      <c r="T111" s="31"/>
      <c r="U111" s="31"/>
      <c r="V111" s="31"/>
      <c r="W111" s="31"/>
      <c r="X111" s="31"/>
      <c r="Y111" s="31"/>
      <c r="Z111" s="31"/>
      <c r="AA111" s="31" t="s">
        <v>8</v>
      </c>
      <c r="AB111" s="31"/>
      <c r="AC111" s="31"/>
      <c r="AD111" s="31"/>
      <c r="AE111" s="31"/>
      <c r="AF111" s="31"/>
      <c r="AG111" s="31"/>
      <c r="AH111" s="31"/>
      <c r="AI111" s="31"/>
      <c r="AJ111" s="31"/>
      <c r="AK111" s="31"/>
      <c r="AL111" s="31"/>
      <c r="AM111" s="31"/>
      <c r="AN111" s="31"/>
      <c r="AO111" s="31"/>
      <c r="AP111" s="31"/>
      <c r="AQ111" s="31" t="s">
        <v>8</v>
      </c>
      <c r="AR111" s="31"/>
      <c r="AS111" s="31"/>
      <c r="AT111" s="31"/>
      <c r="AU111" s="31"/>
      <c r="AV111" s="31"/>
      <c r="AW111" s="31"/>
      <c r="AX111" s="31"/>
      <c r="AY111" s="31"/>
      <c r="AZ111" s="31"/>
      <c r="BA111" s="31"/>
      <c r="BB111" s="31"/>
      <c r="BC111" s="31"/>
      <c r="BD111" s="31"/>
      <c r="BE111" s="31"/>
      <c r="BF111" s="31"/>
      <c r="BG111" s="31"/>
      <c r="BH111" s="31"/>
      <c r="BI111" s="31"/>
      <c r="BJ111" s="31"/>
      <c r="BK111" s="31"/>
      <c r="BL111" s="31"/>
    </row>
    <row r="112" spans="1:64" ht="15" customHeight="1" x14ac:dyDescent="0.15">
      <c r="A112" s="33">
        <v>2008</v>
      </c>
      <c r="B112" s="26" t="str">
        <f>VLOOKUP(A112,[2]List!A:E,4,FALSE)</f>
        <v>山口県森林組合連合会</v>
      </c>
      <c r="D112" s="28" t="str">
        <f>VLOOKUP(A112,[2]List!A:Q,16,FALSE)</f>
        <v>山口市駅通り二丁目４番１７号</v>
      </c>
      <c r="E112" s="29" t="s">
        <v>8</v>
      </c>
      <c r="F112" s="30">
        <f t="shared" si="1"/>
        <v>5</v>
      </c>
      <c r="G112" s="31"/>
      <c r="H112" s="31"/>
      <c r="I112" s="31"/>
      <c r="J112" s="31"/>
      <c r="K112" s="31" t="s">
        <v>8</v>
      </c>
      <c r="L112" s="31"/>
      <c r="M112" s="31"/>
      <c r="N112" s="31"/>
      <c r="O112" s="31"/>
      <c r="P112" s="31" t="s">
        <v>8</v>
      </c>
      <c r="Q112" s="31"/>
      <c r="R112" s="31" t="s">
        <v>8</v>
      </c>
      <c r="S112" s="31"/>
      <c r="T112" s="31"/>
      <c r="U112" s="31"/>
      <c r="V112" s="31"/>
      <c r="W112" s="31"/>
      <c r="X112" s="31"/>
      <c r="Y112" s="31"/>
      <c r="Z112" s="31"/>
      <c r="AA112" s="31" t="s">
        <v>8</v>
      </c>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t="s">
        <v>8</v>
      </c>
      <c r="AX112" s="31"/>
      <c r="AY112" s="31"/>
      <c r="AZ112" s="31"/>
      <c r="BA112" s="31"/>
      <c r="BB112" s="31"/>
      <c r="BC112" s="31"/>
      <c r="BD112" s="31"/>
      <c r="BE112" s="31"/>
      <c r="BF112" s="31"/>
      <c r="BG112" s="31"/>
      <c r="BH112" s="31"/>
      <c r="BI112" s="31"/>
      <c r="BJ112" s="31"/>
      <c r="BK112" s="31"/>
      <c r="BL112" s="31"/>
    </row>
    <row r="113" spans="1:64" ht="15" customHeight="1" x14ac:dyDescent="0.15">
      <c r="A113" s="33">
        <v>2009</v>
      </c>
      <c r="B113" s="26" t="str">
        <f>VLOOKUP(A113,[2]List!A:E,4,FALSE)</f>
        <v>山口県西部森林組合</v>
      </c>
      <c r="D113" s="28" t="str">
        <f>VLOOKUP(A113,[2]List!A:Q,16,FALSE)</f>
        <v>下関市豊田町大字中村８５３番１３</v>
      </c>
      <c r="E113" s="29" t="s">
        <v>8</v>
      </c>
      <c r="F113" s="30">
        <f t="shared" si="1"/>
        <v>7</v>
      </c>
      <c r="G113" s="31"/>
      <c r="H113" s="31" t="s">
        <v>8</v>
      </c>
      <c r="I113" s="31"/>
      <c r="J113" s="31"/>
      <c r="K113" s="31" t="s">
        <v>8</v>
      </c>
      <c r="L113" s="31"/>
      <c r="M113" s="31"/>
      <c r="N113" s="31"/>
      <c r="O113" s="31"/>
      <c r="P113" s="31"/>
      <c r="Q113" s="31"/>
      <c r="R113" s="31" t="s">
        <v>8</v>
      </c>
      <c r="S113" s="31"/>
      <c r="T113" s="31"/>
      <c r="U113" s="31"/>
      <c r="V113" s="31"/>
      <c r="W113" s="31"/>
      <c r="X113" s="31"/>
      <c r="Y113" s="31"/>
      <c r="Z113" s="31"/>
      <c r="AA113" s="31" t="s">
        <v>8</v>
      </c>
      <c r="AB113" s="31" t="s">
        <v>8</v>
      </c>
      <c r="AC113" s="31"/>
      <c r="AD113" s="31"/>
      <c r="AE113" s="31"/>
      <c r="AF113" s="31"/>
      <c r="AG113" s="31"/>
      <c r="AH113" s="31"/>
      <c r="AI113" s="31"/>
      <c r="AJ113" s="31"/>
      <c r="AK113" s="31"/>
      <c r="AL113" s="31"/>
      <c r="AM113" s="31"/>
      <c r="AN113" s="31"/>
      <c r="AO113" s="31"/>
      <c r="AP113" s="31"/>
      <c r="AQ113" s="31"/>
      <c r="AR113" s="31"/>
      <c r="AS113" s="31"/>
      <c r="AT113" s="31"/>
      <c r="AU113" s="31"/>
      <c r="AV113" s="31"/>
      <c r="AW113" s="31" t="s">
        <v>8</v>
      </c>
      <c r="AX113" s="31"/>
      <c r="AY113" s="31"/>
      <c r="AZ113" s="31"/>
      <c r="BA113" s="31"/>
      <c r="BB113" s="31"/>
      <c r="BC113" s="31"/>
      <c r="BD113" s="31"/>
      <c r="BE113" s="31"/>
      <c r="BF113" s="31"/>
      <c r="BG113" s="31"/>
      <c r="BH113" s="31" t="s">
        <v>8</v>
      </c>
      <c r="BI113" s="31"/>
      <c r="BJ113" s="31"/>
      <c r="BK113" s="31"/>
      <c r="BL113" s="31"/>
    </row>
    <row r="114" spans="1:64" ht="15" customHeight="1" x14ac:dyDescent="0.15">
      <c r="A114" s="33">
        <v>2015</v>
      </c>
      <c r="B114" s="26" t="str">
        <f>VLOOKUP(A114,[2]List!A:E,4,FALSE)</f>
        <v>㈱ジャネックス</v>
      </c>
      <c r="C114" s="32" t="e">
        <v>#N/A</v>
      </c>
      <c r="D114" s="28" t="str">
        <f>VLOOKUP(A114,[2]List!A:Q,16,FALSE)</f>
        <v>山口市小郡下郷２１３９番地</v>
      </c>
      <c r="E114" s="29" t="s">
        <v>8</v>
      </c>
      <c r="F114" s="30">
        <f t="shared" si="1"/>
        <v>4</v>
      </c>
      <c r="G114" s="31"/>
      <c r="H114" s="31"/>
      <c r="I114" s="31"/>
      <c r="J114" s="31"/>
      <c r="K114" s="31"/>
      <c r="L114" s="31"/>
      <c r="M114" s="31"/>
      <c r="N114" s="31"/>
      <c r="O114" s="31"/>
      <c r="P114" s="31"/>
      <c r="Q114" s="31"/>
      <c r="R114" s="31"/>
      <c r="S114" s="31"/>
      <c r="T114" s="31"/>
      <c r="U114" s="31"/>
      <c r="V114" s="31"/>
      <c r="W114" s="31"/>
      <c r="X114" s="31"/>
      <c r="Y114" s="31"/>
      <c r="Z114" s="31"/>
      <c r="AA114" s="31" t="s">
        <v>8</v>
      </c>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t="s">
        <v>8</v>
      </c>
      <c r="AX114" s="31" t="s">
        <v>8</v>
      </c>
      <c r="AY114" s="31"/>
      <c r="AZ114" s="31"/>
      <c r="BA114" s="31"/>
      <c r="BB114" s="31"/>
      <c r="BC114" s="31"/>
      <c r="BD114" s="31"/>
      <c r="BE114" s="31"/>
      <c r="BF114" s="31"/>
      <c r="BG114" s="31" t="s">
        <v>8</v>
      </c>
      <c r="BH114" s="31"/>
      <c r="BI114" s="31"/>
      <c r="BJ114" s="31"/>
      <c r="BK114" s="31"/>
      <c r="BL114" s="31"/>
    </row>
    <row r="115" spans="1:64" ht="15" customHeight="1" x14ac:dyDescent="0.15">
      <c r="A115" s="33">
        <v>2019</v>
      </c>
      <c r="B115" s="26" t="str">
        <f>VLOOKUP(A115,[2]List!A:E,4,FALSE)</f>
        <v>(公財)山口県予防保健協会</v>
      </c>
      <c r="C115" s="32" t="e">
        <v>#N/A</v>
      </c>
      <c r="D115" s="28" t="str">
        <f>VLOOKUP(A115,[2]List!A:Q,16,FALSE)</f>
        <v>山口市吉敷下東三丁目１番１号</v>
      </c>
      <c r="E115" s="29" t="s">
        <v>8</v>
      </c>
      <c r="F115" s="30">
        <f t="shared" si="1"/>
        <v>15</v>
      </c>
      <c r="G115" s="31"/>
      <c r="H115" s="31" t="s">
        <v>8</v>
      </c>
      <c r="I115" s="31"/>
      <c r="J115" s="31"/>
      <c r="K115" s="31" t="s">
        <v>8</v>
      </c>
      <c r="L115" s="31"/>
      <c r="M115" s="31"/>
      <c r="N115" s="31"/>
      <c r="O115" s="31" t="s">
        <v>8</v>
      </c>
      <c r="P115" s="31" t="s">
        <v>8</v>
      </c>
      <c r="Q115" s="31"/>
      <c r="R115" s="31" t="s">
        <v>8</v>
      </c>
      <c r="S115" s="31"/>
      <c r="T115" s="31"/>
      <c r="U115" s="31"/>
      <c r="V115" s="31"/>
      <c r="W115" s="31"/>
      <c r="X115" s="31" t="s">
        <v>8</v>
      </c>
      <c r="Y115" s="31"/>
      <c r="Z115" s="31"/>
      <c r="AA115" s="31" t="s">
        <v>8</v>
      </c>
      <c r="AB115" s="31"/>
      <c r="AC115" s="31"/>
      <c r="AD115" s="31" t="s">
        <v>8</v>
      </c>
      <c r="AE115" s="31"/>
      <c r="AF115" s="31"/>
      <c r="AG115" s="31" t="s">
        <v>8</v>
      </c>
      <c r="AH115" s="31"/>
      <c r="AI115" s="31"/>
      <c r="AJ115" s="31"/>
      <c r="AK115" s="31"/>
      <c r="AL115" s="31"/>
      <c r="AM115" s="31"/>
      <c r="AN115" s="31"/>
      <c r="AO115" s="31"/>
      <c r="AP115" s="31"/>
      <c r="AQ115" s="31"/>
      <c r="AR115" s="31"/>
      <c r="AS115" s="31"/>
      <c r="AT115" s="31"/>
      <c r="AU115" s="31"/>
      <c r="AV115" s="31"/>
      <c r="AW115" s="31" t="s">
        <v>8</v>
      </c>
      <c r="AX115" s="31"/>
      <c r="AY115" s="31"/>
      <c r="AZ115" s="31" t="s">
        <v>8</v>
      </c>
      <c r="BA115" s="31" t="s">
        <v>8</v>
      </c>
      <c r="BB115" s="31"/>
      <c r="BC115" s="31"/>
      <c r="BD115" s="31"/>
      <c r="BE115" s="31" t="s">
        <v>8</v>
      </c>
      <c r="BF115" s="31" t="s">
        <v>8</v>
      </c>
      <c r="BG115" s="31" t="s">
        <v>8</v>
      </c>
      <c r="BH115" s="31"/>
      <c r="BI115" s="31"/>
      <c r="BJ115" s="31"/>
      <c r="BK115" s="31"/>
      <c r="BL115" s="31"/>
    </row>
    <row r="116" spans="1:64" ht="15" customHeight="1" x14ac:dyDescent="0.15">
      <c r="A116" s="33">
        <v>2036</v>
      </c>
      <c r="B116" s="26" t="str">
        <f>VLOOKUP(A116,[2]List!A:E,4,FALSE)</f>
        <v>山口視聴覚機器㈱</v>
      </c>
      <c r="D116" s="28" t="str">
        <f>VLOOKUP(A116,[2]List!A:Q,16,FALSE)</f>
        <v>山口市駅通り一丁目７番１４号</v>
      </c>
      <c r="E116" s="29" t="s">
        <v>8</v>
      </c>
      <c r="F116" s="30">
        <f t="shared" si="1"/>
        <v>10</v>
      </c>
      <c r="G116" s="31"/>
      <c r="H116" s="31" t="s">
        <v>8</v>
      </c>
      <c r="I116" s="31"/>
      <c r="J116" s="31"/>
      <c r="K116" s="31" t="s">
        <v>8</v>
      </c>
      <c r="L116" s="31"/>
      <c r="M116" s="31"/>
      <c r="N116" s="31"/>
      <c r="O116" s="31" t="s">
        <v>8</v>
      </c>
      <c r="P116" s="31"/>
      <c r="Q116" s="31"/>
      <c r="R116" s="31"/>
      <c r="S116" s="31"/>
      <c r="T116" s="31"/>
      <c r="U116" s="31"/>
      <c r="V116" s="31"/>
      <c r="W116" s="31"/>
      <c r="X116" s="31"/>
      <c r="Y116" s="31"/>
      <c r="Z116" s="31" t="s">
        <v>8</v>
      </c>
      <c r="AA116" s="31" t="s">
        <v>8</v>
      </c>
      <c r="AB116" s="31" t="s">
        <v>8</v>
      </c>
      <c r="AC116" s="31"/>
      <c r="AD116" s="31" t="s">
        <v>8</v>
      </c>
      <c r="AE116" s="31"/>
      <c r="AF116" s="31"/>
      <c r="AG116" s="31"/>
      <c r="AH116" s="31"/>
      <c r="AI116" s="31"/>
      <c r="AJ116" s="31"/>
      <c r="AK116" s="31"/>
      <c r="AL116" s="31"/>
      <c r="AM116" s="31"/>
      <c r="AN116" s="31"/>
      <c r="AO116" s="31"/>
      <c r="AP116" s="31"/>
      <c r="AQ116" s="31"/>
      <c r="AR116" s="31"/>
      <c r="AS116" s="31"/>
      <c r="AT116" s="31"/>
      <c r="AU116" s="31"/>
      <c r="AV116" s="31"/>
      <c r="AW116" s="31" t="s">
        <v>8</v>
      </c>
      <c r="AX116" s="31" t="s">
        <v>8</v>
      </c>
      <c r="AY116" s="31"/>
      <c r="AZ116" s="31"/>
      <c r="BA116" s="31"/>
      <c r="BB116" s="31"/>
      <c r="BC116" s="31"/>
      <c r="BD116" s="31"/>
      <c r="BE116" s="31"/>
      <c r="BF116" s="31"/>
      <c r="BG116" s="31"/>
      <c r="BH116" s="31"/>
      <c r="BI116" s="31" t="s">
        <v>8</v>
      </c>
      <c r="BJ116" s="31"/>
      <c r="BK116" s="31"/>
      <c r="BL116" s="31"/>
    </row>
    <row r="117" spans="1:64" ht="15" customHeight="1" x14ac:dyDescent="0.15">
      <c r="A117" s="33">
        <v>2040</v>
      </c>
      <c r="B117" s="26" t="str">
        <f>VLOOKUP(A117,[2]List!A:E,4,FALSE)</f>
        <v>㈱山口松樹園</v>
      </c>
      <c r="D117" s="28" t="str">
        <f>VLOOKUP(A117,[2]List!A:Q,16,FALSE)</f>
        <v>山口市大内千坊二丁目５番１号</v>
      </c>
      <c r="E117" s="29" t="s">
        <v>8</v>
      </c>
      <c r="F117" s="30">
        <f t="shared" si="1"/>
        <v>6</v>
      </c>
      <c r="G117" s="31"/>
      <c r="H117" s="31" t="s">
        <v>8</v>
      </c>
      <c r="I117" s="31"/>
      <c r="J117" s="31"/>
      <c r="K117" s="31" t="s">
        <v>8</v>
      </c>
      <c r="L117" s="31"/>
      <c r="M117" s="31"/>
      <c r="N117" s="31"/>
      <c r="O117" s="31"/>
      <c r="P117" s="31" t="s">
        <v>8</v>
      </c>
      <c r="Q117" s="31"/>
      <c r="R117" s="31"/>
      <c r="S117" s="31"/>
      <c r="T117" s="31"/>
      <c r="U117" s="31"/>
      <c r="V117" s="31"/>
      <c r="W117" s="31"/>
      <c r="X117" s="31"/>
      <c r="Y117" s="31"/>
      <c r="Z117" s="31"/>
      <c r="AA117" s="31" t="s">
        <v>8</v>
      </c>
      <c r="AB117" s="31" t="s">
        <v>8</v>
      </c>
      <c r="AC117" s="31"/>
      <c r="AD117" s="31"/>
      <c r="AE117" s="31"/>
      <c r="AF117" s="31"/>
      <c r="AG117" s="31"/>
      <c r="AH117" s="31" t="s">
        <v>8</v>
      </c>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row>
    <row r="118" spans="1:64" ht="15" customHeight="1" x14ac:dyDescent="0.15">
      <c r="A118" s="34">
        <v>2046</v>
      </c>
      <c r="B118" s="26" t="str">
        <f>VLOOKUP(A118,[2]List!A:E,4,FALSE)</f>
        <v>(一社)山口総合健診センター</v>
      </c>
      <c r="C118" s="32" t="e">
        <v>#N/A</v>
      </c>
      <c r="D118" s="28" t="str">
        <f>VLOOKUP(A118,[2]List!A:Q,16,FALSE)</f>
        <v>山口市小郡下郷１７７３番地１</v>
      </c>
      <c r="E118" s="29" t="s">
        <v>8</v>
      </c>
      <c r="F118" s="30">
        <f t="shared" si="1"/>
        <v>3</v>
      </c>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t="s">
        <v>8</v>
      </c>
      <c r="AX118" s="31"/>
      <c r="AY118" s="31"/>
      <c r="AZ118" s="31"/>
      <c r="BA118" s="31"/>
      <c r="BB118" s="31"/>
      <c r="BC118" s="31"/>
      <c r="BD118" s="31"/>
      <c r="BE118" s="31" t="s">
        <v>8</v>
      </c>
      <c r="BF118" s="31" t="s">
        <v>8</v>
      </c>
      <c r="BG118" s="31"/>
      <c r="BH118" s="31"/>
      <c r="BI118" s="31"/>
      <c r="BJ118" s="31"/>
      <c r="BK118" s="31"/>
      <c r="BL118" s="31"/>
    </row>
    <row r="119" spans="1:64" ht="15" customHeight="1" x14ac:dyDescent="0.15">
      <c r="A119" s="33">
        <v>2049</v>
      </c>
      <c r="B119" s="26" t="str">
        <f>VLOOKUP(A119,[2]List!A:E,4,FALSE)</f>
        <v>山口県中央森林組合</v>
      </c>
      <c r="D119" s="28" t="str">
        <f>VLOOKUP(A119,[2]List!A:Q,16,FALSE)</f>
        <v>山口市阿東徳佐下３３番地４</v>
      </c>
      <c r="E119" s="29" t="s">
        <v>8</v>
      </c>
      <c r="F119" s="30">
        <f t="shared" si="1"/>
        <v>1</v>
      </c>
      <c r="G119" s="31"/>
      <c r="H119" s="31"/>
      <c r="I119" s="31"/>
      <c r="J119" s="31"/>
      <c r="K119" s="31"/>
      <c r="L119" s="31"/>
      <c r="M119" s="31"/>
      <c r="N119" s="31"/>
      <c r="O119" s="31"/>
      <c r="P119" s="31" t="s">
        <v>8</v>
      </c>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row>
    <row r="120" spans="1:64" ht="15" customHeight="1" x14ac:dyDescent="0.15">
      <c r="A120" s="33">
        <v>2054</v>
      </c>
      <c r="B120" s="26" t="str">
        <f>VLOOKUP(A120,[2]List!A:E,4,FALSE)</f>
        <v>山口道路興業㈱</v>
      </c>
      <c r="D120" s="28" t="str">
        <f>VLOOKUP(A120,[2]List!A:Q,16,FALSE)</f>
        <v>防府市大字高井３３１番地１</v>
      </c>
      <c r="E120" s="29" t="s">
        <v>8</v>
      </c>
      <c r="F120" s="30">
        <f t="shared" si="1"/>
        <v>5</v>
      </c>
      <c r="G120" s="31"/>
      <c r="H120" s="31"/>
      <c r="I120" s="31"/>
      <c r="J120" s="31"/>
      <c r="K120" s="31" t="s">
        <v>8</v>
      </c>
      <c r="L120" s="31"/>
      <c r="M120" s="31"/>
      <c r="N120" s="31"/>
      <c r="O120" s="31"/>
      <c r="P120" s="31"/>
      <c r="Q120" s="31"/>
      <c r="R120" s="31"/>
      <c r="S120" s="31"/>
      <c r="T120" s="31"/>
      <c r="U120" s="31"/>
      <c r="V120" s="31"/>
      <c r="W120" s="31"/>
      <c r="X120" s="31"/>
      <c r="Y120" s="31"/>
      <c r="Z120" s="31"/>
      <c r="AA120" s="31" t="s">
        <v>8</v>
      </c>
      <c r="AB120" s="31" t="s">
        <v>8</v>
      </c>
      <c r="AC120" s="31"/>
      <c r="AD120" s="31"/>
      <c r="AE120" s="31"/>
      <c r="AF120" s="31"/>
      <c r="AG120" s="31"/>
      <c r="AH120" s="31"/>
      <c r="AI120" s="31" t="s">
        <v>8</v>
      </c>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t="s">
        <v>8</v>
      </c>
      <c r="BH120" s="31"/>
      <c r="BI120" s="31"/>
      <c r="BJ120" s="31"/>
      <c r="BK120" s="31"/>
      <c r="BL120" s="31"/>
    </row>
    <row r="121" spans="1:64" ht="15" customHeight="1" x14ac:dyDescent="0.15">
      <c r="A121" s="33">
        <v>2073</v>
      </c>
      <c r="B121" s="26" t="str">
        <f>VLOOKUP(A121,[2]List!A:E,4,FALSE)</f>
        <v>山口放送㈱</v>
      </c>
      <c r="D121" s="28" t="str">
        <f>VLOOKUP(A121,[2]List!A:Q,16,FALSE)</f>
        <v>周南市大字徳山５８５３番地の２</v>
      </c>
      <c r="E121" s="29" t="s">
        <v>8</v>
      </c>
      <c r="F121" s="30">
        <f t="shared" si="1"/>
        <v>7</v>
      </c>
      <c r="G121" s="31"/>
      <c r="H121" s="31" t="s">
        <v>8</v>
      </c>
      <c r="I121" s="31"/>
      <c r="J121" s="31"/>
      <c r="K121" s="31" t="s">
        <v>8</v>
      </c>
      <c r="L121" s="31"/>
      <c r="M121" s="31"/>
      <c r="N121" s="31"/>
      <c r="O121" s="31"/>
      <c r="P121" s="31"/>
      <c r="Q121" s="31"/>
      <c r="R121" s="31"/>
      <c r="S121" s="31"/>
      <c r="T121" s="31"/>
      <c r="U121" s="31"/>
      <c r="V121" s="31"/>
      <c r="W121" s="31"/>
      <c r="X121" s="31" t="s">
        <v>8</v>
      </c>
      <c r="Y121" s="31"/>
      <c r="Z121" s="31"/>
      <c r="AA121" s="31"/>
      <c r="AB121" s="31"/>
      <c r="AC121" s="31"/>
      <c r="AD121" s="31"/>
      <c r="AE121" s="31"/>
      <c r="AF121" s="31"/>
      <c r="AG121" s="31" t="s">
        <v>8</v>
      </c>
      <c r="AH121" s="31"/>
      <c r="AI121" s="31"/>
      <c r="AJ121" s="31"/>
      <c r="AK121" s="31"/>
      <c r="AL121" s="31"/>
      <c r="AM121" s="31"/>
      <c r="AN121" s="31"/>
      <c r="AO121" s="31"/>
      <c r="AP121" s="31"/>
      <c r="AQ121" s="31" t="s">
        <v>8</v>
      </c>
      <c r="AR121" s="31"/>
      <c r="AS121" s="31"/>
      <c r="AT121" s="31"/>
      <c r="AU121" s="31" t="s">
        <v>8</v>
      </c>
      <c r="AV121" s="31"/>
      <c r="AW121" s="31" t="s">
        <v>8</v>
      </c>
      <c r="AX121" s="31"/>
      <c r="AY121" s="31"/>
      <c r="AZ121" s="31"/>
      <c r="BA121" s="31"/>
      <c r="BB121" s="31"/>
      <c r="BC121" s="31"/>
      <c r="BD121" s="31"/>
      <c r="BE121" s="31"/>
      <c r="BF121" s="31"/>
      <c r="BG121" s="31"/>
      <c r="BH121" s="31"/>
      <c r="BI121" s="31"/>
      <c r="BJ121" s="31"/>
      <c r="BK121" s="31"/>
      <c r="BL121" s="31"/>
    </row>
    <row r="122" spans="1:64" ht="15" customHeight="1" x14ac:dyDescent="0.15">
      <c r="A122" s="33">
        <v>2085</v>
      </c>
      <c r="B122" s="26" t="str">
        <f>VLOOKUP(A122,[2]List!A:E,4,FALSE)</f>
        <v>㈱山産</v>
      </c>
      <c r="C122" s="32" t="e">
        <v>#N/A</v>
      </c>
      <c r="D122" s="28" t="str">
        <f>VLOOKUP(A122,[2]List!A:Q,16,FALSE)</f>
        <v>山口市小郡下郷２１８９番地</v>
      </c>
      <c r="E122" s="29" t="s">
        <v>8</v>
      </c>
      <c r="F122" s="30">
        <f t="shared" si="1"/>
        <v>7</v>
      </c>
      <c r="G122" s="31"/>
      <c r="H122" s="31" t="s">
        <v>8</v>
      </c>
      <c r="I122" s="31"/>
      <c r="J122" s="31"/>
      <c r="K122" s="31"/>
      <c r="L122" s="31"/>
      <c r="M122" s="31"/>
      <c r="N122" s="31"/>
      <c r="O122" s="31" t="s">
        <v>8</v>
      </c>
      <c r="P122" s="31"/>
      <c r="Q122" s="31"/>
      <c r="R122" s="31"/>
      <c r="S122" s="31"/>
      <c r="T122" s="31"/>
      <c r="U122" s="31"/>
      <c r="V122" s="31"/>
      <c r="W122" s="31"/>
      <c r="X122" s="31"/>
      <c r="Y122" s="31"/>
      <c r="Z122" s="31"/>
      <c r="AA122" s="31" t="s">
        <v>8</v>
      </c>
      <c r="AB122" s="31"/>
      <c r="AC122" s="31" t="s">
        <v>8</v>
      </c>
      <c r="AD122" s="31"/>
      <c r="AE122" s="31"/>
      <c r="AF122" s="31"/>
      <c r="AG122" s="31" t="s">
        <v>8</v>
      </c>
      <c r="AH122" s="31"/>
      <c r="AI122" s="31"/>
      <c r="AJ122" s="31"/>
      <c r="AK122" s="31"/>
      <c r="AL122" s="31"/>
      <c r="AM122" s="31"/>
      <c r="AN122" s="31"/>
      <c r="AO122" s="31"/>
      <c r="AP122" s="31"/>
      <c r="AQ122" s="31"/>
      <c r="AR122" s="31"/>
      <c r="AS122" s="31"/>
      <c r="AT122" s="31"/>
      <c r="AU122" s="31"/>
      <c r="AV122" s="31"/>
      <c r="AW122" s="31" t="s">
        <v>8</v>
      </c>
      <c r="AX122" s="31"/>
      <c r="AY122" s="31"/>
      <c r="AZ122" s="31"/>
      <c r="BA122" s="31"/>
      <c r="BB122" s="31"/>
      <c r="BC122" s="31"/>
      <c r="BD122" s="31"/>
      <c r="BE122" s="31"/>
      <c r="BF122" s="31"/>
      <c r="BG122" s="31"/>
      <c r="BH122" s="31"/>
      <c r="BI122" s="31" t="s">
        <v>8</v>
      </c>
      <c r="BJ122" s="31"/>
      <c r="BK122" s="31"/>
      <c r="BL122" s="31"/>
    </row>
    <row r="123" spans="1:64" ht="15" customHeight="1" x14ac:dyDescent="0.15">
      <c r="A123" s="33">
        <v>2142</v>
      </c>
      <c r="B123" s="26" t="str">
        <f>VLOOKUP(A123,[2]List!A:E,4,FALSE)</f>
        <v>㈱吉本興業</v>
      </c>
      <c r="D123" s="28" t="str">
        <f>VLOOKUP(A123,[2]List!A:Q,16,FALSE)</f>
        <v>周南市大字久米３０４４番地の２</v>
      </c>
      <c r="E123" s="29" t="s">
        <v>8</v>
      </c>
      <c r="F123" s="30">
        <f t="shared" si="1"/>
        <v>9</v>
      </c>
      <c r="G123" s="31"/>
      <c r="H123" s="31"/>
      <c r="I123" s="31"/>
      <c r="J123" s="31"/>
      <c r="K123" s="31"/>
      <c r="L123" s="31"/>
      <c r="M123" s="31"/>
      <c r="N123" s="31"/>
      <c r="O123" s="31" t="s">
        <v>8</v>
      </c>
      <c r="P123" s="31"/>
      <c r="Q123" s="31"/>
      <c r="R123" s="31"/>
      <c r="S123" s="31"/>
      <c r="T123" s="31"/>
      <c r="U123" s="31"/>
      <c r="V123" s="31"/>
      <c r="W123" s="31"/>
      <c r="X123" s="31"/>
      <c r="Y123" s="31"/>
      <c r="Z123" s="31"/>
      <c r="AA123" s="31" t="s">
        <v>8</v>
      </c>
      <c r="AB123" s="31" t="s">
        <v>8</v>
      </c>
      <c r="AC123" s="31"/>
      <c r="AD123" s="31" t="s">
        <v>8</v>
      </c>
      <c r="AE123" s="31"/>
      <c r="AF123" s="31" t="s">
        <v>8</v>
      </c>
      <c r="AG123" s="31" t="s">
        <v>8</v>
      </c>
      <c r="AH123" s="31"/>
      <c r="AI123" s="31" t="s">
        <v>8</v>
      </c>
      <c r="AJ123" s="31"/>
      <c r="AK123" s="31"/>
      <c r="AL123" s="31"/>
      <c r="AM123" s="31"/>
      <c r="AN123" s="31"/>
      <c r="AO123" s="31" t="s">
        <v>8</v>
      </c>
      <c r="AP123" s="31"/>
      <c r="AQ123" s="31"/>
      <c r="AR123" s="31"/>
      <c r="AS123" s="31"/>
      <c r="AT123" s="31"/>
      <c r="AU123" s="31"/>
      <c r="AV123" s="31"/>
      <c r="AW123" s="31"/>
      <c r="AX123" s="31"/>
      <c r="AY123" s="31"/>
      <c r="AZ123" s="31"/>
      <c r="BA123" s="31"/>
      <c r="BB123" s="31"/>
      <c r="BC123" s="31"/>
      <c r="BD123" s="31"/>
      <c r="BE123" s="31"/>
      <c r="BF123" s="31"/>
      <c r="BG123" s="31" t="s">
        <v>8</v>
      </c>
      <c r="BH123" s="31"/>
      <c r="BI123" s="31"/>
      <c r="BJ123" s="31"/>
      <c r="BK123" s="31"/>
      <c r="BL123" s="31"/>
    </row>
    <row r="124" spans="1:64" ht="15" customHeight="1" x14ac:dyDescent="0.15">
      <c r="A124" s="33">
        <v>2156</v>
      </c>
      <c r="B124" s="26" t="str">
        <f>VLOOKUP(A124,[2]List!A:E,4,FALSE)</f>
        <v>㈱リクチコンサルタント</v>
      </c>
      <c r="D124" s="28" t="str">
        <f>VLOOKUP(A124,[2]List!A:Q,16,FALSE)</f>
        <v>山口市富田原町１番３０号</v>
      </c>
      <c r="E124" s="29" t="s">
        <v>8</v>
      </c>
      <c r="F124" s="30">
        <f t="shared" si="1"/>
        <v>11</v>
      </c>
      <c r="G124" s="31"/>
      <c r="H124" s="31"/>
      <c r="I124" s="31"/>
      <c r="J124" s="31"/>
      <c r="K124" s="31" t="s">
        <v>8</v>
      </c>
      <c r="L124" s="31"/>
      <c r="M124" s="31"/>
      <c r="N124" s="31"/>
      <c r="O124" s="31" t="s">
        <v>8</v>
      </c>
      <c r="P124" s="31" t="s">
        <v>8</v>
      </c>
      <c r="Q124" s="31"/>
      <c r="R124" s="31"/>
      <c r="S124" s="31"/>
      <c r="T124" s="31"/>
      <c r="U124" s="31"/>
      <c r="V124" s="31"/>
      <c r="W124" s="31"/>
      <c r="X124" s="31"/>
      <c r="Y124" s="31"/>
      <c r="Z124" s="31" t="s">
        <v>8</v>
      </c>
      <c r="AA124" s="31" t="s">
        <v>8</v>
      </c>
      <c r="AB124" s="31" t="s">
        <v>8</v>
      </c>
      <c r="AC124" s="31"/>
      <c r="AD124" s="31"/>
      <c r="AE124" s="31"/>
      <c r="AF124" s="31"/>
      <c r="AG124" s="31" t="s">
        <v>8</v>
      </c>
      <c r="AH124" s="31"/>
      <c r="AI124" s="31"/>
      <c r="AJ124" s="31"/>
      <c r="AK124" s="31"/>
      <c r="AL124" s="31"/>
      <c r="AM124" s="31"/>
      <c r="AN124" s="31"/>
      <c r="AO124" s="31"/>
      <c r="AP124" s="31"/>
      <c r="AQ124" s="31" t="s">
        <v>8</v>
      </c>
      <c r="AR124" s="31"/>
      <c r="AS124" s="31"/>
      <c r="AT124" s="31"/>
      <c r="AU124" s="31"/>
      <c r="AV124" s="31"/>
      <c r="AW124" s="31" t="s">
        <v>8</v>
      </c>
      <c r="AX124" s="31"/>
      <c r="AY124" s="31"/>
      <c r="AZ124" s="31"/>
      <c r="BA124" s="31"/>
      <c r="BB124" s="31"/>
      <c r="BC124" s="31"/>
      <c r="BD124" s="31"/>
      <c r="BE124" s="31"/>
      <c r="BF124" s="31"/>
      <c r="BG124" s="31" t="s">
        <v>8</v>
      </c>
      <c r="BH124" s="31"/>
      <c r="BI124" s="31"/>
      <c r="BJ124" s="31"/>
      <c r="BK124" s="31"/>
      <c r="BL124" s="31" t="s">
        <v>8</v>
      </c>
    </row>
    <row r="125" spans="1:64" ht="15" customHeight="1" x14ac:dyDescent="0.15">
      <c r="A125" s="33">
        <v>2172</v>
      </c>
      <c r="B125" s="26" t="str">
        <f>VLOOKUP(A125,[2]List!A:E,4,FALSE)</f>
        <v>㈱リライフ</v>
      </c>
      <c r="D125" s="28" t="str">
        <f>VLOOKUP(A125,[2]List!A:Q,16,FALSE)</f>
        <v>周南市大字久米３０７８番地の１</v>
      </c>
      <c r="E125" s="29" t="s">
        <v>8</v>
      </c>
      <c r="F125" s="30">
        <f t="shared" si="1"/>
        <v>10</v>
      </c>
      <c r="G125" s="31"/>
      <c r="H125" s="31"/>
      <c r="I125" s="31"/>
      <c r="J125" s="31"/>
      <c r="K125" s="31"/>
      <c r="L125" s="31"/>
      <c r="M125" s="31"/>
      <c r="N125" s="31"/>
      <c r="O125" s="31" t="s">
        <v>8</v>
      </c>
      <c r="P125" s="31"/>
      <c r="Q125" s="31"/>
      <c r="R125" s="31"/>
      <c r="S125" s="31"/>
      <c r="T125" s="31"/>
      <c r="U125" s="31"/>
      <c r="V125" s="31"/>
      <c r="W125" s="31"/>
      <c r="X125" s="31"/>
      <c r="Y125" s="31"/>
      <c r="Z125" s="31"/>
      <c r="AA125" s="31" t="s">
        <v>8</v>
      </c>
      <c r="AB125" s="31" t="s">
        <v>8</v>
      </c>
      <c r="AC125" s="31"/>
      <c r="AD125" s="31" t="s">
        <v>8</v>
      </c>
      <c r="AE125" s="31"/>
      <c r="AF125" s="31"/>
      <c r="AG125" s="31" t="s">
        <v>8</v>
      </c>
      <c r="AH125" s="31"/>
      <c r="AI125" s="31" t="s">
        <v>8</v>
      </c>
      <c r="AJ125" s="31"/>
      <c r="AK125" s="31" t="s">
        <v>8</v>
      </c>
      <c r="AL125" s="31" t="s">
        <v>8</v>
      </c>
      <c r="AM125" s="31"/>
      <c r="AN125" s="31"/>
      <c r="AO125" s="31" t="s">
        <v>8</v>
      </c>
      <c r="AP125" s="31"/>
      <c r="AQ125" s="31"/>
      <c r="AR125" s="31"/>
      <c r="AS125" s="31"/>
      <c r="AT125" s="31"/>
      <c r="AU125" s="31"/>
      <c r="AV125" s="31"/>
      <c r="AW125" s="31"/>
      <c r="AX125" s="31"/>
      <c r="AY125" s="31"/>
      <c r="AZ125" s="31"/>
      <c r="BA125" s="31"/>
      <c r="BB125" s="31"/>
      <c r="BC125" s="31"/>
      <c r="BD125" s="31"/>
      <c r="BE125" s="31"/>
      <c r="BF125" s="31"/>
      <c r="BG125" s="31" t="s">
        <v>8</v>
      </c>
      <c r="BH125" s="31"/>
      <c r="BI125" s="31"/>
      <c r="BJ125" s="31"/>
      <c r="BK125" s="31"/>
      <c r="BL125" s="31"/>
    </row>
    <row r="126" spans="1:64" ht="15" customHeight="1" x14ac:dyDescent="0.15">
      <c r="A126" s="33">
        <v>2194</v>
      </c>
      <c r="B126" s="26" t="str">
        <f>VLOOKUP(A126,[2]List!A:E,4,FALSE)</f>
        <v>㈱和同植木造園</v>
      </c>
      <c r="D126" s="28" t="str">
        <f>VLOOKUP(A126,[2]List!A:Q,16,FALSE)</f>
        <v>山口市鋳銭司５４３７番地１</v>
      </c>
      <c r="E126" s="29" t="s">
        <v>8</v>
      </c>
      <c r="F126" s="30">
        <f t="shared" si="1"/>
        <v>1</v>
      </c>
      <c r="G126" s="31"/>
      <c r="H126" s="31" t="s">
        <v>8</v>
      </c>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row>
    <row r="127" spans="1:64" ht="15" customHeight="1" x14ac:dyDescent="0.15">
      <c r="A127" s="33">
        <v>2216</v>
      </c>
      <c r="B127" s="26" t="str">
        <f>VLOOKUP(A127,[2]List!A:E,4,FALSE)</f>
        <v>㈱モナポライズ</v>
      </c>
      <c r="D127" s="28" t="str">
        <f>VLOOKUP(A127,[2]List!A:Q,16,FALSE)</f>
        <v>山口市大内御堀３９５３番地１</v>
      </c>
      <c r="E127" s="29" t="s">
        <v>8</v>
      </c>
      <c r="F127" s="30">
        <f t="shared" si="1"/>
        <v>4</v>
      </c>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t="s">
        <v>8</v>
      </c>
      <c r="AF127" s="31" t="s">
        <v>8</v>
      </c>
      <c r="AG127" s="31"/>
      <c r="AH127" s="31"/>
      <c r="AI127" s="31" t="s">
        <v>8</v>
      </c>
      <c r="AJ127" s="31"/>
      <c r="AK127" s="31"/>
      <c r="AL127" s="31"/>
      <c r="AM127" s="31"/>
      <c r="AN127" s="31"/>
      <c r="AO127" s="31"/>
      <c r="AP127" s="31"/>
      <c r="AQ127" s="31"/>
      <c r="AR127" s="31"/>
      <c r="AS127" s="31"/>
      <c r="AT127" s="31"/>
      <c r="AU127" s="31"/>
      <c r="AV127" s="31"/>
      <c r="AW127" s="31"/>
      <c r="AX127" s="31"/>
      <c r="AY127" s="31"/>
      <c r="AZ127" s="31" t="s">
        <v>8</v>
      </c>
      <c r="BA127" s="31"/>
      <c r="BB127" s="31"/>
      <c r="BC127" s="31"/>
      <c r="BD127" s="31"/>
      <c r="BE127" s="31"/>
      <c r="BF127" s="31"/>
      <c r="BG127" s="31"/>
      <c r="BH127" s="31"/>
      <c r="BI127" s="31"/>
      <c r="BJ127" s="31"/>
      <c r="BK127" s="31"/>
      <c r="BL127" s="31"/>
    </row>
    <row r="128" spans="1:64" ht="15" customHeight="1" x14ac:dyDescent="0.15">
      <c r="A128" s="33">
        <v>2279</v>
      </c>
      <c r="B128" s="26" t="str">
        <f>VLOOKUP(A128,[2]List!A:E,4,FALSE)</f>
        <v>㈲クリーンメンテナンス</v>
      </c>
      <c r="D128" s="28" t="str">
        <f>VLOOKUP(A128,[2]List!A:Q,16,FALSE)</f>
        <v>山口市小郡明治二丁目７番２６号</v>
      </c>
      <c r="E128" s="29" t="s">
        <v>8</v>
      </c>
      <c r="F128" s="30">
        <f t="shared" si="1"/>
        <v>1</v>
      </c>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t="s">
        <v>8</v>
      </c>
      <c r="BJ128" s="31"/>
      <c r="BK128" s="31"/>
      <c r="BL128" s="31"/>
    </row>
    <row r="129" spans="1:64" ht="15" customHeight="1" x14ac:dyDescent="0.15">
      <c r="A129" s="33">
        <v>2360</v>
      </c>
      <c r="B129" s="26" t="str">
        <f>VLOOKUP(A129,[2]List!A:E,4,FALSE)</f>
        <v>山口テレコム㈱</v>
      </c>
      <c r="C129" s="32" t="e">
        <v>#N/A</v>
      </c>
      <c r="D129" s="28" t="str">
        <f>VLOOKUP(A129,[2]List!A:Q,16,FALSE)</f>
        <v>宇部市鍋倉町６番６号</v>
      </c>
      <c r="E129" s="29" t="s">
        <v>8</v>
      </c>
      <c r="F129" s="30">
        <f t="shared" si="1"/>
        <v>4</v>
      </c>
      <c r="G129" s="31"/>
      <c r="H129" s="31" t="s">
        <v>8</v>
      </c>
      <c r="I129" s="31"/>
      <c r="J129" s="31"/>
      <c r="K129" s="31"/>
      <c r="L129" s="31"/>
      <c r="M129" s="31"/>
      <c r="N129" s="31"/>
      <c r="O129" s="31" t="s">
        <v>8</v>
      </c>
      <c r="P129" s="31" t="s">
        <v>8</v>
      </c>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t="s">
        <v>8</v>
      </c>
      <c r="AX129" s="31"/>
      <c r="AY129" s="31"/>
      <c r="AZ129" s="31"/>
      <c r="BA129" s="31"/>
      <c r="BB129" s="31"/>
      <c r="BC129" s="31"/>
      <c r="BD129" s="31"/>
      <c r="BE129" s="31"/>
      <c r="BF129" s="31"/>
      <c r="BG129" s="31"/>
      <c r="BH129" s="31"/>
      <c r="BI129" s="31"/>
      <c r="BJ129" s="31"/>
      <c r="BK129" s="31"/>
      <c r="BL129" s="31"/>
    </row>
    <row r="130" spans="1:64" ht="15" customHeight="1" x14ac:dyDescent="0.15">
      <c r="A130" s="33">
        <v>2416</v>
      </c>
      <c r="B130" s="26" t="str">
        <f>VLOOKUP(A130,[2]List!A:E,4,FALSE)</f>
        <v>㈲松谷園</v>
      </c>
      <c r="D130" s="28" t="str">
        <f>VLOOKUP(A130,[2]List!A:Q,16,FALSE)</f>
        <v>下関市綾羅木本町六丁目１５番９号</v>
      </c>
      <c r="E130" s="29" t="s">
        <v>8</v>
      </c>
      <c r="F130" s="30">
        <f t="shared" si="1"/>
        <v>5</v>
      </c>
      <c r="G130" s="31"/>
      <c r="H130" s="31" t="s">
        <v>8</v>
      </c>
      <c r="I130" s="31"/>
      <c r="J130" s="31"/>
      <c r="K130" s="31" t="s">
        <v>8</v>
      </c>
      <c r="L130" s="31"/>
      <c r="M130" s="31"/>
      <c r="N130" s="31" t="s">
        <v>8</v>
      </c>
      <c r="O130" s="31"/>
      <c r="P130" s="31"/>
      <c r="Q130" s="31"/>
      <c r="R130" s="31"/>
      <c r="S130" s="31"/>
      <c r="T130" s="31"/>
      <c r="U130" s="31"/>
      <c r="V130" s="31"/>
      <c r="W130" s="31"/>
      <c r="X130" s="31"/>
      <c r="Y130" s="31"/>
      <c r="Z130" s="31"/>
      <c r="AA130" s="31"/>
      <c r="AB130" s="31"/>
      <c r="AC130" s="31"/>
      <c r="AD130" s="31"/>
      <c r="AE130" s="31"/>
      <c r="AF130" s="31" t="s">
        <v>8</v>
      </c>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t="s">
        <v>8</v>
      </c>
      <c r="BJ130" s="31"/>
      <c r="BK130" s="31"/>
      <c r="BL130" s="31"/>
    </row>
    <row r="131" spans="1:64" ht="15" customHeight="1" x14ac:dyDescent="0.15">
      <c r="A131" s="34">
        <v>2455</v>
      </c>
      <c r="B131" s="26" t="str">
        <f>VLOOKUP(A131,[2]List!A:E,4,FALSE)</f>
        <v>山口興産㈱</v>
      </c>
      <c r="C131" s="32" t="e">
        <v>#N/A</v>
      </c>
      <c r="D131" s="28" t="str">
        <f>VLOOKUP(A131,[2]List!A:Q,16,FALSE)</f>
        <v>宇部市文京町８番７号</v>
      </c>
      <c r="E131" s="29" t="s">
        <v>8</v>
      </c>
      <c r="F131" s="30">
        <f t="shared" si="1"/>
        <v>1</v>
      </c>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t="s">
        <v>8</v>
      </c>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row>
    <row r="132" spans="1:64" ht="15" customHeight="1" x14ac:dyDescent="0.15">
      <c r="A132" s="33">
        <v>2468</v>
      </c>
      <c r="B132" s="26" t="str">
        <f>VLOOKUP(A132,[2]List!A:E,4,FALSE)</f>
        <v>㈱井原組</v>
      </c>
      <c r="D132" s="28" t="str">
        <f>VLOOKUP(A132,[2]List!A:Q,16,FALSE)</f>
        <v>山口市徳地堀１９８１番地４</v>
      </c>
      <c r="E132" s="29" t="s">
        <v>8</v>
      </c>
      <c r="F132" s="30">
        <f t="shared" si="1"/>
        <v>8</v>
      </c>
      <c r="G132" s="31"/>
      <c r="H132" s="31"/>
      <c r="I132" s="31"/>
      <c r="J132" s="31"/>
      <c r="K132" s="31"/>
      <c r="L132" s="31"/>
      <c r="M132" s="31"/>
      <c r="N132" s="31"/>
      <c r="O132" s="31" t="s">
        <v>8</v>
      </c>
      <c r="P132" s="31"/>
      <c r="Q132" s="31"/>
      <c r="R132" s="31"/>
      <c r="S132" s="31"/>
      <c r="T132" s="31"/>
      <c r="U132" s="31"/>
      <c r="V132" s="31"/>
      <c r="W132" s="31"/>
      <c r="X132" s="31"/>
      <c r="Y132" s="31"/>
      <c r="Z132" s="31" t="s">
        <v>8</v>
      </c>
      <c r="AA132" s="31" t="s">
        <v>8</v>
      </c>
      <c r="AB132" s="31" t="s">
        <v>8</v>
      </c>
      <c r="AC132" s="31"/>
      <c r="AD132" s="31"/>
      <c r="AE132" s="31"/>
      <c r="AF132" s="31"/>
      <c r="AG132" s="31" t="s">
        <v>8</v>
      </c>
      <c r="AH132" s="31"/>
      <c r="AI132" s="31" t="s">
        <v>8</v>
      </c>
      <c r="AJ132" s="31"/>
      <c r="AK132" s="31"/>
      <c r="AL132" s="31"/>
      <c r="AM132" s="31"/>
      <c r="AN132" s="31"/>
      <c r="AO132" s="31"/>
      <c r="AP132" s="31"/>
      <c r="AQ132" s="31"/>
      <c r="AR132" s="31"/>
      <c r="AS132" s="31"/>
      <c r="AT132" s="31"/>
      <c r="AU132" s="31"/>
      <c r="AV132" s="31"/>
      <c r="AW132" s="31" t="s">
        <v>8</v>
      </c>
      <c r="AX132" s="31"/>
      <c r="AY132" s="31"/>
      <c r="AZ132" s="31"/>
      <c r="BA132" s="31"/>
      <c r="BB132" s="31"/>
      <c r="BC132" s="31"/>
      <c r="BD132" s="31"/>
      <c r="BE132" s="31"/>
      <c r="BF132" s="31"/>
      <c r="BG132" s="31"/>
      <c r="BH132" s="31"/>
      <c r="BI132" s="31"/>
      <c r="BJ132" s="31"/>
      <c r="BK132" s="31"/>
      <c r="BL132" s="31" t="s">
        <v>8</v>
      </c>
    </row>
    <row r="133" spans="1:64" ht="15" customHeight="1" x14ac:dyDescent="0.15">
      <c r="A133" s="34">
        <v>2512</v>
      </c>
      <c r="B133" s="26" t="str">
        <f>VLOOKUP(A133,[2]List!A:E,4,FALSE)</f>
        <v>㈲松筑園</v>
      </c>
      <c r="C133" s="32" t="e">
        <v>#N/A</v>
      </c>
      <c r="D133" s="28" t="str">
        <f>VLOOKUP(A133,[2]List!A:Q,16,FALSE)</f>
        <v>下関市楠乃五丁目５番１８号</v>
      </c>
      <c r="E133" s="29" t="s">
        <v>8</v>
      </c>
      <c r="F133" s="30">
        <f t="shared" si="1"/>
        <v>2</v>
      </c>
      <c r="G133" s="31"/>
      <c r="H133" s="31" t="s">
        <v>8</v>
      </c>
      <c r="I133" s="31"/>
      <c r="J133" s="31"/>
      <c r="K133" s="31" t="s">
        <v>8</v>
      </c>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row>
    <row r="134" spans="1:64" ht="15" customHeight="1" x14ac:dyDescent="0.15">
      <c r="A134" s="34">
        <v>2532</v>
      </c>
      <c r="B134" s="26" t="str">
        <f>VLOOKUP(A134,[2]List!A:E,4,FALSE)</f>
        <v>㈱Ｓ．ダイセイ</v>
      </c>
      <c r="C134" s="32" t="e">
        <v>#N/A</v>
      </c>
      <c r="D134" s="28" t="str">
        <f>VLOOKUP(A134,[2]List!A:Q,16,FALSE)</f>
        <v>下関市彦島迫町三丁目９番１７号</v>
      </c>
      <c r="E134" s="29" t="s">
        <v>8</v>
      </c>
      <c r="F134" s="30">
        <f t="shared" si="1"/>
        <v>1</v>
      </c>
      <c r="G134" s="31"/>
      <c r="H134" s="31" t="s">
        <v>8</v>
      </c>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row>
    <row r="135" spans="1:64" ht="15" customHeight="1" x14ac:dyDescent="0.15">
      <c r="A135" s="34">
        <v>2547</v>
      </c>
      <c r="B135" s="26" t="str">
        <f>VLOOKUP(A135,[2]List!A:E,4,FALSE)</f>
        <v>三和企業㈱</v>
      </c>
      <c r="C135" s="32" t="e">
        <v>#N/A</v>
      </c>
      <c r="D135" s="28" t="str">
        <f>VLOOKUP(A135,[2]List!A:Q,16,FALSE)</f>
        <v>宇部市大字妻崎開作字上内浜２０２５番地の３</v>
      </c>
      <c r="E135" s="29" t="s">
        <v>8</v>
      </c>
      <c r="F135" s="30">
        <f t="shared" si="1"/>
        <v>4</v>
      </c>
      <c r="G135" s="31"/>
      <c r="H135" s="31"/>
      <c r="I135" s="31"/>
      <c r="J135" s="31"/>
      <c r="K135" s="31"/>
      <c r="L135" s="31"/>
      <c r="M135" s="31"/>
      <c r="N135" s="31"/>
      <c r="O135" s="31"/>
      <c r="P135" s="31"/>
      <c r="Q135" s="31"/>
      <c r="R135" s="31"/>
      <c r="S135" s="31"/>
      <c r="T135" s="31"/>
      <c r="U135" s="31"/>
      <c r="V135" s="31"/>
      <c r="W135" s="31"/>
      <c r="X135" s="31"/>
      <c r="Y135" s="31"/>
      <c r="Z135" s="31"/>
      <c r="AA135" s="31" t="s">
        <v>8</v>
      </c>
      <c r="AB135" s="31"/>
      <c r="AC135" s="31"/>
      <c r="AD135" s="31"/>
      <c r="AE135" s="31"/>
      <c r="AF135" s="31"/>
      <c r="AG135" s="31" t="s">
        <v>8</v>
      </c>
      <c r="AH135" s="31"/>
      <c r="AI135" s="31"/>
      <c r="AJ135" s="31"/>
      <c r="AK135" s="31"/>
      <c r="AL135" s="31"/>
      <c r="AM135" s="31"/>
      <c r="AN135" s="31"/>
      <c r="AO135" s="31"/>
      <c r="AP135" s="31"/>
      <c r="AQ135" s="31"/>
      <c r="AR135" s="31"/>
      <c r="AS135" s="31"/>
      <c r="AT135" s="31"/>
      <c r="AU135" s="31"/>
      <c r="AV135" s="31"/>
      <c r="AW135" s="31" t="s">
        <v>8</v>
      </c>
      <c r="AX135" s="31"/>
      <c r="AY135" s="31"/>
      <c r="AZ135" s="31"/>
      <c r="BA135" s="31"/>
      <c r="BB135" s="31"/>
      <c r="BC135" s="31"/>
      <c r="BD135" s="31"/>
      <c r="BE135" s="31"/>
      <c r="BF135" s="31"/>
      <c r="BG135" s="31" t="s">
        <v>8</v>
      </c>
      <c r="BH135" s="31"/>
      <c r="BI135" s="31"/>
      <c r="BJ135" s="31"/>
      <c r="BK135" s="31"/>
      <c r="BL135" s="31"/>
    </row>
    <row r="136" spans="1:64" ht="15" customHeight="1" x14ac:dyDescent="0.15">
      <c r="A136" s="33">
        <v>2618</v>
      </c>
      <c r="B136" s="26" t="str">
        <f>VLOOKUP(A136,[2]List!A:E,4,FALSE)</f>
        <v>㈲ナカムラ緑化</v>
      </c>
      <c r="D136" s="28" t="str">
        <f>VLOOKUP(A136,[2]List!A:Q,16,FALSE)</f>
        <v>山口市小郡津市４番３８号</v>
      </c>
      <c r="E136" s="29" t="s">
        <v>8</v>
      </c>
      <c r="F136" s="30">
        <f t="shared" ref="F136:F199" si="2">COUNTIF(G136:BL136,"○")</f>
        <v>7</v>
      </c>
      <c r="G136" s="31"/>
      <c r="H136" s="31" t="s">
        <v>8</v>
      </c>
      <c r="I136" s="31"/>
      <c r="J136" s="31"/>
      <c r="K136" s="31" t="s">
        <v>8</v>
      </c>
      <c r="L136" s="31"/>
      <c r="M136" s="31"/>
      <c r="N136" s="31" t="s">
        <v>8</v>
      </c>
      <c r="O136" s="31"/>
      <c r="P136" s="31"/>
      <c r="Q136" s="31"/>
      <c r="R136" s="31"/>
      <c r="S136" s="31"/>
      <c r="T136" s="31"/>
      <c r="U136" s="31"/>
      <c r="V136" s="31"/>
      <c r="W136" s="31"/>
      <c r="X136" s="31"/>
      <c r="Y136" s="31"/>
      <c r="Z136" s="31"/>
      <c r="AA136" s="31"/>
      <c r="AB136" s="31"/>
      <c r="AC136" s="31"/>
      <c r="AD136" s="31"/>
      <c r="AE136" s="31" t="s">
        <v>8</v>
      </c>
      <c r="AF136" s="31" t="s">
        <v>8</v>
      </c>
      <c r="AG136" s="31"/>
      <c r="AH136" s="31"/>
      <c r="AI136" s="31"/>
      <c r="AJ136" s="31"/>
      <c r="AK136" s="31"/>
      <c r="AL136" s="31"/>
      <c r="AM136" s="31"/>
      <c r="AN136" s="31"/>
      <c r="AO136" s="31"/>
      <c r="AP136" s="31"/>
      <c r="AQ136" s="31"/>
      <c r="AR136" s="31"/>
      <c r="AS136" s="31"/>
      <c r="AT136" s="31"/>
      <c r="AU136" s="31"/>
      <c r="AV136" s="31"/>
      <c r="AW136" s="31" t="s">
        <v>8</v>
      </c>
      <c r="AX136" s="31"/>
      <c r="AY136" s="31"/>
      <c r="AZ136" s="31" t="s">
        <v>8</v>
      </c>
      <c r="BA136" s="31"/>
      <c r="BB136" s="31"/>
      <c r="BC136" s="31"/>
      <c r="BD136" s="31"/>
      <c r="BE136" s="31"/>
      <c r="BF136" s="31"/>
      <c r="BG136" s="31"/>
      <c r="BH136" s="31"/>
      <c r="BI136" s="31"/>
      <c r="BJ136" s="31"/>
      <c r="BK136" s="31"/>
      <c r="BL136" s="31"/>
    </row>
    <row r="137" spans="1:64" ht="15" customHeight="1" x14ac:dyDescent="0.15">
      <c r="A137" s="33">
        <v>2671</v>
      </c>
      <c r="B137" s="26" t="str">
        <f>VLOOKUP(A137,[2]List!A:E,4,FALSE)</f>
        <v>富士産業㈱</v>
      </c>
      <c r="D137" s="28" t="str">
        <f>VLOOKUP(A137,[2]List!A:Q,16,FALSE)</f>
        <v>山陽小野田市稲荷町１０番２３号</v>
      </c>
      <c r="E137" s="29" t="s">
        <v>8</v>
      </c>
      <c r="F137" s="30">
        <f t="shared" si="2"/>
        <v>10</v>
      </c>
      <c r="G137" s="31"/>
      <c r="H137" s="31" t="s">
        <v>8</v>
      </c>
      <c r="I137" s="31"/>
      <c r="J137" s="31"/>
      <c r="K137" s="31" t="s">
        <v>8</v>
      </c>
      <c r="L137" s="31"/>
      <c r="M137" s="31"/>
      <c r="N137" s="31"/>
      <c r="O137" s="31" t="s">
        <v>8</v>
      </c>
      <c r="P137" s="31"/>
      <c r="Q137" s="31"/>
      <c r="R137" s="31"/>
      <c r="S137" s="31"/>
      <c r="T137" s="31"/>
      <c r="U137" s="31"/>
      <c r="V137" s="31"/>
      <c r="W137" s="31"/>
      <c r="X137" s="31"/>
      <c r="Y137" s="31"/>
      <c r="Z137" s="31"/>
      <c r="AA137" s="31"/>
      <c r="AB137" s="31" t="s">
        <v>8</v>
      </c>
      <c r="AC137" s="31"/>
      <c r="AD137" s="31"/>
      <c r="AE137" s="31"/>
      <c r="AF137" s="31" t="s">
        <v>8</v>
      </c>
      <c r="AG137" s="31" t="s">
        <v>8</v>
      </c>
      <c r="AH137" s="31"/>
      <c r="AI137" s="31" t="s">
        <v>8</v>
      </c>
      <c r="AJ137" s="31"/>
      <c r="AK137" s="31"/>
      <c r="AL137" s="31"/>
      <c r="AM137" s="31"/>
      <c r="AN137" s="31"/>
      <c r="AO137" s="31"/>
      <c r="AP137" s="31"/>
      <c r="AQ137" s="31"/>
      <c r="AR137" s="31"/>
      <c r="AS137" s="31"/>
      <c r="AT137" s="31"/>
      <c r="AU137" s="31"/>
      <c r="AV137" s="31"/>
      <c r="AW137" s="31" t="s">
        <v>8</v>
      </c>
      <c r="AX137" s="31"/>
      <c r="AY137" s="31"/>
      <c r="AZ137" s="31"/>
      <c r="BA137" s="31"/>
      <c r="BB137" s="31"/>
      <c r="BC137" s="31"/>
      <c r="BD137" s="31"/>
      <c r="BE137" s="31"/>
      <c r="BF137" s="31"/>
      <c r="BG137" s="31" t="s">
        <v>8</v>
      </c>
      <c r="BH137" s="31"/>
      <c r="BI137" s="31"/>
      <c r="BJ137" s="31"/>
      <c r="BK137" s="31"/>
      <c r="BL137" s="31" t="s">
        <v>8</v>
      </c>
    </row>
    <row r="138" spans="1:64" ht="15" customHeight="1" x14ac:dyDescent="0.15">
      <c r="A138" s="33">
        <v>2805</v>
      </c>
      <c r="B138" s="26" t="str">
        <f>VLOOKUP(A138,[2]List!A:E,4,FALSE)</f>
        <v>㈲田虎</v>
      </c>
      <c r="D138" s="28" t="str">
        <f>VLOOKUP(A138,[2]List!A:Q,16,FALSE)</f>
        <v>萩市大字土原３８３の１８番地</v>
      </c>
      <c r="E138" s="29" t="s">
        <v>8</v>
      </c>
      <c r="F138" s="30">
        <f t="shared" si="2"/>
        <v>1</v>
      </c>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t="s">
        <v>8</v>
      </c>
      <c r="BJ138" s="31"/>
      <c r="BK138" s="31"/>
      <c r="BL138" s="31"/>
    </row>
    <row r="139" spans="1:64" ht="15" customHeight="1" x14ac:dyDescent="0.15">
      <c r="A139" s="33">
        <v>2835</v>
      </c>
      <c r="B139" s="26" t="str">
        <f>VLOOKUP(A139,[2]List!A:E,4,FALSE)</f>
        <v>一般社団法人山口県自家用自動車協会</v>
      </c>
      <c r="D139" s="28" t="str">
        <f>VLOOKUP(A139,[2]List!A:Q,16,FALSE)</f>
        <v>山口市葵一丁目５番５８号</v>
      </c>
      <c r="E139" s="29" t="s">
        <v>8</v>
      </c>
      <c r="F139" s="30">
        <f t="shared" si="2"/>
        <v>4</v>
      </c>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t="s">
        <v>8</v>
      </c>
      <c r="AX139" s="31"/>
      <c r="AY139" s="31"/>
      <c r="AZ139" s="31"/>
      <c r="BA139" s="31"/>
      <c r="BB139" s="31"/>
      <c r="BC139" s="31"/>
      <c r="BD139" s="31"/>
      <c r="BE139" s="31"/>
      <c r="BF139" s="31"/>
      <c r="BG139" s="31" t="s">
        <v>8</v>
      </c>
      <c r="BH139" s="31"/>
      <c r="BI139" s="31" t="s">
        <v>8</v>
      </c>
      <c r="BJ139" s="31"/>
      <c r="BK139" s="31"/>
      <c r="BL139" s="31" t="s">
        <v>8</v>
      </c>
    </row>
    <row r="140" spans="1:64" ht="15" customHeight="1" x14ac:dyDescent="0.15">
      <c r="A140" s="33">
        <v>2839</v>
      </c>
      <c r="B140" s="26" t="str">
        <f>VLOOKUP(A140,[2]List!A:E,4,FALSE)</f>
        <v>岩国自動車関係業者協同組合</v>
      </c>
      <c r="D140" s="28" t="str">
        <f>VLOOKUP(A140,[2]List!A:Q,16,FALSE)</f>
        <v>岩国市錦見七丁目１番４０号</v>
      </c>
      <c r="E140" s="29" t="s">
        <v>8</v>
      </c>
      <c r="F140" s="30">
        <f t="shared" si="2"/>
        <v>1</v>
      </c>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t="s">
        <v>8</v>
      </c>
    </row>
    <row r="141" spans="1:64" ht="15" customHeight="1" x14ac:dyDescent="0.15">
      <c r="A141" s="33">
        <v>2841</v>
      </c>
      <c r="B141" s="26" t="str">
        <f>VLOOKUP(A141,[2]List!A:E,4,FALSE)</f>
        <v>(一財)山口県交通安全協会</v>
      </c>
      <c r="C141" s="32" t="e">
        <v>#N/A</v>
      </c>
      <c r="D141" s="28" t="str">
        <f>VLOOKUP(A141,[2]List!A:Q,16,FALSE)</f>
        <v>山口市小郡下郷３５６０番地２</v>
      </c>
      <c r="E141" s="29" t="s">
        <v>8</v>
      </c>
      <c r="F141" s="30">
        <f t="shared" si="2"/>
        <v>6</v>
      </c>
      <c r="G141" s="31"/>
      <c r="H141" s="31"/>
      <c r="I141" s="31"/>
      <c r="J141" s="31"/>
      <c r="K141" s="31"/>
      <c r="L141" s="31"/>
      <c r="M141" s="31"/>
      <c r="N141" s="31"/>
      <c r="O141" s="31"/>
      <c r="P141" s="31"/>
      <c r="Q141" s="31"/>
      <c r="R141" s="31"/>
      <c r="S141" s="31"/>
      <c r="T141" s="31"/>
      <c r="U141" s="31"/>
      <c r="V141" s="31"/>
      <c r="W141" s="31"/>
      <c r="X141" s="31"/>
      <c r="Y141" s="31"/>
      <c r="Z141" s="31"/>
      <c r="AA141" s="31" t="s">
        <v>8</v>
      </c>
      <c r="AB141" s="31" t="s">
        <v>8</v>
      </c>
      <c r="AC141" s="31"/>
      <c r="AD141" s="31" t="s">
        <v>8</v>
      </c>
      <c r="AE141" s="31"/>
      <c r="AF141" s="31"/>
      <c r="AG141" s="31" t="s">
        <v>8</v>
      </c>
      <c r="AH141" s="31"/>
      <c r="AI141" s="31"/>
      <c r="AJ141" s="31"/>
      <c r="AK141" s="31"/>
      <c r="AL141" s="31"/>
      <c r="AM141" s="31"/>
      <c r="AN141" s="31"/>
      <c r="AO141" s="31"/>
      <c r="AP141" s="31"/>
      <c r="AQ141" s="31"/>
      <c r="AR141" s="31"/>
      <c r="AS141" s="31"/>
      <c r="AT141" s="31"/>
      <c r="AU141" s="31"/>
      <c r="AV141" s="31"/>
      <c r="AW141" s="31" t="s">
        <v>8</v>
      </c>
      <c r="AX141" s="31"/>
      <c r="AY141" s="31"/>
      <c r="AZ141" s="31"/>
      <c r="BA141" s="31"/>
      <c r="BB141" s="31"/>
      <c r="BC141" s="31"/>
      <c r="BD141" s="31"/>
      <c r="BE141" s="31"/>
      <c r="BF141" s="31"/>
      <c r="BG141" s="31"/>
      <c r="BH141" s="31"/>
      <c r="BI141" s="31"/>
      <c r="BJ141" s="31"/>
      <c r="BK141" s="31"/>
      <c r="BL141" s="31" t="s">
        <v>8</v>
      </c>
    </row>
    <row r="142" spans="1:64" ht="15" customHeight="1" x14ac:dyDescent="0.15">
      <c r="A142" s="33">
        <v>2955</v>
      </c>
      <c r="B142" s="26" t="str">
        <f>VLOOKUP(A142,[2]List!A:E,4,FALSE)</f>
        <v>サザンセト交通㈱</v>
      </c>
      <c r="D142" s="28" t="str">
        <f>VLOOKUP(A142,[2]List!A:Q,16,FALSE)</f>
        <v>周防大島町大字小松９１番地の６</v>
      </c>
      <c r="E142" s="29" t="s">
        <v>8</v>
      </c>
      <c r="F142" s="30">
        <f t="shared" si="2"/>
        <v>1</v>
      </c>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t="s">
        <v>8</v>
      </c>
      <c r="BJ142" s="31"/>
      <c r="BK142" s="31"/>
      <c r="BL142" s="31"/>
    </row>
    <row r="143" spans="1:64" ht="15" customHeight="1" x14ac:dyDescent="0.15">
      <c r="A143" s="33">
        <v>2960</v>
      </c>
      <c r="B143" s="26" t="str">
        <f>VLOOKUP(A143,[2]List!A:E,4,FALSE)</f>
        <v>㈲美祢環境クリーン</v>
      </c>
      <c r="D143" s="28" t="str">
        <f>VLOOKUP(A143,[2]List!A:Q,16,FALSE)</f>
        <v>美祢市伊佐町伊佐２７６５番地９</v>
      </c>
      <c r="E143" s="29" t="s">
        <v>8</v>
      </c>
      <c r="F143" s="30">
        <f t="shared" si="2"/>
        <v>6</v>
      </c>
      <c r="G143" s="31"/>
      <c r="H143" s="31"/>
      <c r="I143" s="31"/>
      <c r="J143" s="31"/>
      <c r="K143" s="31"/>
      <c r="L143" s="31"/>
      <c r="M143" s="31"/>
      <c r="N143" s="31"/>
      <c r="O143" s="31"/>
      <c r="P143" s="31"/>
      <c r="Q143" s="31"/>
      <c r="R143" s="31"/>
      <c r="S143" s="31"/>
      <c r="T143" s="31"/>
      <c r="U143" s="31"/>
      <c r="V143" s="31"/>
      <c r="W143" s="31"/>
      <c r="X143" s="31"/>
      <c r="Y143" s="31"/>
      <c r="Z143" s="31"/>
      <c r="AA143" s="31" t="s">
        <v>8</v>
      </c>
      <c r="AB143" s="31" t="s">
        <v>8</v>
      </c>
      <c r="AC143" s="31"/>
      <c r="AD143" s="31"/>
      <c r="AE143" s="31"/>
      <c r="AF143" s="31"/>
      <c r="AG143" s="31" t="s">
        <v>8</v>
      </c>
      <c r="AH143" s="31"/>
      <c r="AI143" s="31" t="s">
        <v>8</v>
      </c>
      <c r="AJ143" s="31"/>
      <c r="AK143" s="31" t="s">
        <v>8</v>
      </c>
      <c r="AL143" s="31"/>
      <c r="AM143" s="31"/>
      <c r="AN143" s="31"/>
      <c r="AO143" s="31"/>
      <c r="AP143" s="31"/>
      <c r="AQ143" s="31"/>
      <c r="AR143" s="31"/>
      <c r="AS143" s="31"/>
      <c r="AT143" s="31"/>
      <c r="AU143" s="31"/>
      <c r="AV143" s="31"/>
      <c r="AW143" s="31" t="s">
        <v>8</v>
      </c>
      <c r="AX143" s="31"/>
      <c r="AY143" s="31"/>
      <c r="AZ143" s="31"/>
      <c r="BA143" s="31"/>
      <c r="BB143" s="31"/>
      <c r="BC143" s="31"/>
      <c r="BD143" s="31"/>
      <c r="BE143" s="31"/>
      <c r="BF143" s="31"/>
      <c r="BG143" s="31"/>
      <c r="BH143" s="31"/>
      <c r="BI143" s="31"/>
      <c r="BJ143" s="31"/>
      <c r="BK143" s="31"/>
      <c r="BL143" s="31"/>
    </row>
    <row r="144" spans="1:64" ht="15" customHeight="1" x14ac:dyDescent="0.15">
      <c r="A144" s="34">
        <v>3062</v>
      </c>
      <c r="B144" s="26" t="str">
        <f>VLOOKUP(A144,[2]List!A:E,4,FALSE)</f>
        <v>㈲ビジネススクール・オカモト</v>
      </c>
      <c r="C144" s="32" t="e">
        <v>#N/A</v>
      </c>
      <c r="D144" s="28" t="str">
        <f>VLOOKUP(A144,[2]List!A:Q,16,FALSE)</f>
        <v>防府市本橋町６番１１号</v>
      </c>
      <c r="E144" s="29" t="s">
        <v>8</v>
      </c>
      <c r="F144" s="30">
        <f t="shared" si="2"/>
        <v>7</v>
      </c>
      <c r="G144" s="31"/>
      <c r="H144" s="31"/>
      <c r="I144" s="31"/>
      <c r="J144" s="31"/>
      <c r="K144" s="31"/>
      <c r="L144" s="31"/>
      <c r="M144" s="31"/>
      <c r="N144" s="31"/>
      <c r="O144" s="31"/>
      <c r="P144" s="31"/>
      <c r="Q144" s="31"/>
      <c r="R144" s="31"/>
      <c r="S144" s="31"/>
      <c r="T144" s="31"/>
      <c r="U144" s="31"/>
      <c r="V144" s="31" t="s">
        <v>8</v>
      </c>
      <c r="W144" s="31"/>
      <c r="X144" s="31" t="s">
        <v>8</v>
      </c>
      <c r="Y144" s="31"/>
      <c r="Z144" s="31"/>
      <c r="AA144" s="31" t="s">
        <v>8</v>
      </c>
      <c r="AB144" s="31" t="s">
        <v>8</v>
      </c>
      <c r="AC144" s="31"/>
      <c r="AD144" s="31"/>
      <c r="AE144" s="31"/>
      <c r="AF144" s="31"/>
      <c r="AG144" s="31"/>
      <c r="AH144" s="31"/>
      <c r="AI144" s="31"/>
      <c r="AJ144" s="31"/>
      <c r="AK144" s="31"/>
      <c r="AL144" s="31"/>
      <c r="AM144" s="31"/>
      <c r="AN144" s="31"/>
      <c r="AO144" s="31"/>
      <c r="AP144" s="31"/>
      <c r="AQ144" s="31"/>
      <c r="AR144" s="31"/>
      <c r="AS144" s="31"/>
      <c r="AT144" s="31"/>
      <c r="AU144" s="31"/>
      <c r="AV144" s="31"/>
      <c r="AW144" s="31" t="s">
        <v>8</v>
      </c>
      <c r="AX144" s="31"/>
      <c r="AY144" s="31"/>
      <c r="AZ144" s="31"/>
      <c r="BA144" s="31"/>
      <c r="BB144" s="31"/>
      <c r="BC144" s="31"/>
      <c r="BD144" s="31"/>
      <c r="BE144" s="31"/>
      <c r="BF144" s="31" t="s">
        <v>8</v>
      </c>
      <c r="BG144" s="31"/>
      <c r="BH144" s="31"/>
      <c r="BI144" s="31" t="s">
        <v>8</v>
      </c>
      <c r="BJ144" s="31"/>
      <c r="BK144" s="31"/>
      <c r="BL144" s="31"/>
    </row>
    <row r="145" spans="1:64" ht="15" customHeight="1" x14ac:dyDescent="0.15">
      <c r="A145" s="33">
        <v>3079</v>
      </c>
      <c r="B145" s="26" t="str">
        <f>VLOOKUP(A145,[2]List!A:E,4,FALSE)</f>
        <v>ＳＫファシリティーズ㈱</v>
      </c>
      <c r="C145" s="32" t="str">
        <f>VLOOKUP(A145,[2]List!A:R,17,FALSE)</f>
        <v>750-0025</v>
      </c>
      <c r="D145" s="28" t="str">
        <f>VLOOKUP(A145,[2]List!A:Q,16,FALSE)</f>
        <v>下関市竹崎町四丁目６番８号関光汽船ビル６階</v>
      </c>
      <c r="E145" s="29" t="s">
        <v>8</v>
      </c>
      <c r="F145" s="30">
        <f t="shared" si="2"/>
        <v>2</v>
      </c>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t="s">
        <v>8</v>
      </c>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t="s">
        <v>8</v>
      </c>
    </row>
    <row r="146" spans="1:64" ht="15" customHeight="1" x14ac:dyDescent="0.15">
      <c r="A146" s="33">
        <v>3102</v>
      </c>
      <c r="B146" s="26" t="str">
        <f>VLOOKUP(A146,[2]List!A:E,4,FALSE)</f>
        <v>テレビ山口㈱</v>
      </c>
      <c r="D146" s="28" t="str">
        <f>VLOOKUP(A146,[2]List!A:Q,16,FALSE)</f>
        <v>山口市大内千坊六丁目７番１号</v>
      </c>
      <c r="E146" s="29" t="s">
        <v>8</v>
      </c>
      <c r="F146" s="30">
        <f t="shared" si="2"/>
        <v>1</v>
      </c>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t="s">
        <v>8</v>
      </c>
      <c r="AX146" s="31"/>
      <c r="AY146" s="31"/>
      <c r="AZ146" s="31"/>
      <c r="BA146" s="31"/>
      <c r="BB146" s="31"/>
      <c r="BC146" s="31"/>
      <c r="BD146" s="31"/>
      <c r="BE146" s="31"/>
      <c r="BF146" s="31"/>
      <c r="BG146" s="31"/>
      <c r="BH146" s="31"/>
      <c r="BI146" s="31"/>
      <c r="BJ146" s="31"/>
      <c r="BK146" s="31"/>
      <c r="BL146" s="31"/>
    </row>
    <row r="147" spans="1:64" ht="15" customHeight="1" x14ac:dyDescent="0.15">
      <c r="A147" s="33">
        <v>3103</v>
      </c>
      <c r="B147" s="26" t="str">
        <f>VLOOKUP(A147,[2]List!A:E,4,FALSE)</f>
        <v>㈱平山商店</v>
      </c>
      <c r="D147" s="28" t="str">
        <f>VLOOKUP(A147,[2]List!A:Q,16,FALSE)</f>
        <v>下関市豊浦町大字小串１３７３番地１</v>
      </c>
      <c r="E147" s="29" t="s">
        <v>8</v>
      </c>
      <c r="F147" s="30">
        <f t="shared" si="2"/>
        <v>2</v>
      </c>
      <c r="G147" s="31"/>
      <c r="H147" s="31" t="s">
        <v>8</v>
      </c>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t="s">
        <v>8</v>
      </c>
      <c r="AU147" s="31"/>
      <c r="AV147" s="31"/>
      <c r="AW147" s="31"/>
      <c r="AX147" s="31"/>
      <c r="AY147" s="31"/>
      <c r="AZ147" s="31"/>
      <c r="BA147" s="31"/>
      <c r="BB147" s="31"/>
      <c r="BC147" s="31"/>
      <c r="BD147" s="31"/>
      <c r="BE147" s="31"/>
      <c r="BF147" s="31"/>
      <c r="BG147" s="31"/>
      <c r="BH147" s="31"/>
      <c r="BI147" s="31"/>
      <c r="BJ147" s="31"/>
      <c r="BK147" s="31"/>
      <c r="BL147" s="31"/>
    </row>
    <row r="148" spans="1:64" ht="15" customHeight="1" x14ac:dyDescent="0.15">
      <c r="A148" s="33">
        <v>3393</v>
      </c>
      <c r="B148" s="26" t="str">
        <f>VLOOKUP(A148,[2]List!A:E,4,FALSE)</f>
        <v>㈱ダイシン</v>
      </c>
      <c r="D148" s="28" t="str">
        <f>VLOOKUP(A148,[2]List!A:Q,16,FALSE)</f>
        <v>宇部市東梶返二丁目２０番４３－２号</v>
      </c>
      <c r="E148" s="29" t="s">
        <v>8</v>
      </c>
      <c r="F148" s="30">
        <f t="shared" si="2"/>
        <v>1</v>
      </c>
      <c r="G148" s="31"/>
      <c r="H148" s="31" t="s">
        <v>8</v>
      </c>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row>
    <row r="149" spans="1:64" ht="15" customHeight="1" x14ac:dyDescent="0.15">
      <c r="A149" s="33">
        <v>3521</v>
      </c>
      <c r="B149" s="26" t="str">
        <f>VLOOKUP(A149,[2]List!A:E,4,FALSE)</f>
        <v>西本電気管理</v>
      </c>
      <c r="D149" s="28" t="str">
        <f>VLOOKUP(A149,[2]List!A:Q,16,FALSE)</f>
        <v>周南市大字大河内７００番地の２５５</v>
      </c>
      <c r="E149" s="29" t="s">
        <v>8</v>
      </c>
      <c r="F149" s="30">
        <f t="shared" si="2"/>
        <v>1</v>
      </c>
      <c r="G149" s="31"/>
      <c r="H149" s="31" t="s">
        <v>8</v>
      </c>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row>
    <row r="150" spans="1:64" ht="15" customHeight="1" x14ac:dyDescent="0.15">
      <c r="A150" s="34">
        <v>3568</v>
      </c>
      <c r="B150" s="26" t="str">
        <f>VLOOKUP(A150,[2]List!A:E,4,FALSE)</f>
        <v>㈱清</v>
      </c>
      <c r="C150" s="32" t="e">
        <v>#N/A</v>
      </c>
      <c r="D150" s="28" t="str">
        <f>VLOOKUP(A150,[2]List!A:Q,16,FALSE)</f>
        <v>宇部市大字東岐波８２７番地１</v>
      </c>
      <c r="E150" s="29" t="s">
        <v>8</v>
      </c>
      <c r="F150" s="30">
        <f t="shared" si="2"/>
        <v>3</v>
      </c>
      <c r="G150" s="31"/>
      <c r="H150" s="31" t="s">
        <v>8</v>
      </c>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t="s">
        <v>8</v>
      </c>
      <c r="AI150" s="31" t="s">
        <v>8</v>
      </c>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row>
    <row r="151" spans="1:64" ht="15" customHeight="1" x14ac:dyDescent="0.15">
      <c r="A151" s="33">
        <v>3583</v>
      </c>
      <c r="B151" s="26" t="str">
        <f>VLOOKUP(A151,[2]List!A:E,4,FALSE)</f>
        <v>㈱日本セレモニー</v>
      </c>
      <c r="D151" s="28" t="str">
        <f>VLOOKUP(A151,[2]List!A:Q,16,FALSE)</f>
        <v>下関市王喜本町六丁目４番５０号</v>
      </c>
      <c r="E151" s="29" t="s">
        <v>8</v>
      </c>
      <c r="F151" s="30">
        <f t="shared" si="2"/>
        <v>2</v>
      </c>
      <c r="G151" s="31"/>
      <c r="H151" s="31"/>
      <c r="I151" s="31"/>
      <c r="J151" s="31"/>
      <c r="K151" s="31"/>
      <c r="L151" s="31"/>
      <c r="M151" s="31"/>
      <c r="N151" s="31"/>
      <c r="O151" s="31"/>
      <c r="P151" s="31"/>
      <c r="Q151" s="31"/>
      <c r="R151" s="31"/>
      <c r="S151" s="31"/>
      <c r="T151" s="31"/>
      <c r="U151" s="31"/>
      <c r="V151" s="31"/>
      <c r="W151" s="31"/>
      <c r="X151" s="31"/>
      <c r="Y151" s="31"/>
      <c r="Z151" s="31"/>
      <c r="AA151" s="31" t="s">
        <v>8</v>
      </c>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t="s">
        <v>8</v>
      </c>
      <c r="BB151" s="31"/>
      <c r="BC151" s="31"/>
      <c r="BD151" s="31"/>
      <c r="BE151" s="31"/>
      <c r="BF151" s="31"/>
      <c r="BG151" s="31"/>
      <c r="BH151" s="31"/>
      <c r="BI151" s="31"/>
      <c r="BJ151" s="31"/>
      <c r="BK151" s="31"/>
      <c r="BL151" s="31"/>
    </row>
    <row r="152" spans="1:64" ht="15" customHeight="1" x14ac:dyDescent="0.15">
      <c r="A152" s="33">
        <v>3716</v>
      </c>
      <c r="B152" s="26" t="str">
        <f>VLOOKUP(A152,[2]List!A:E,4,FALSE)</f>
        <v>㈲北浦電工</v>
      </c>
      <c r="C152" s="32" t="e">
        <v>#N/A</v>
      </c>
      <c r="D152" s="28" t="str">
        <f>VLOOKUP(A152,[2]List!A:Q,16,FALSE)</f>
        <v>下関市豊浦町大字川棚１５８９番地</v>
      </c>
      <c r="E152" s="29" t="s">
        <v>8</v>
      </c>
      <c r="F152" s="30">
        <f t="shared" si="2"/>
        <v>2</v>
      </c>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t="s">
        <v>8</v>
      </c>
      <c r="BJ152" s="31"/>
      <c r="BK152" s="31"/>
      <c r="BL152" s="31" t="s">
        <v>8</v>
      </c>
    </row>
    <row r="153" spans="1:64" ht="15" customHeight="1" x14ac:dyDescent="0.15">
      <c r="A153" s="33">
        <v>3753</v>
      </c>
      <c r="B153" s="26" t="str">
        <f>VLOOKUP(A153,[2]List!A:E,4,FALSE)</f>
        <v>サンブランディング㈱</v>
      </c>
      <c r="D153" s="28" t="str">
        <f>VLOOKUP(A153,[2]List!A:Q,16,FALSE)</f>
        <v>山口市阿知須４６９４番１</v>
      </c>
      <c r="E153" s="29" t="s">
        <v>8</v>
      </c>
      <c r="F153" s="30">
        <f t="shared" si="2"/>
        <v>2</v>
      </c>
      <c r="G153" s="31"/>
      <c r="H153" s="31"/>
      <c r="I153" s="31"/>
      <c r="J153" s="31"/>
      <c r="K153" s="31"/>
      <c r="L153" s="31"/>
      <c r="M153" s="31"/>
      <c r="N153" s="31"/>
      <c r="O153" s="31"/>
      <c r="P153" s="31"/>
      <c r="Q153" s="31"/>
      <c r="R153" s="31"/>
      <c r="S153" s="31"/>
      <c r="T153" s="31"/>
      <c r="U153" s="31"/>
      <c r="V153" s="31"/>
      <c r="W153" s="31"/>
      <c r="X153" s="31"/>
      <c r="Y153" s="31"/>
      <c r="Z153" s="31"/>
      <c r="AA153" s="31"/>
      <c r="AB153" s="31" t="s">
        <v>8</v>
      </c>
      <c r="AC153" s="31"/>
      <c r="AD153" s="31"/>
      <c r="AE153" s="31"/>
      <c r="AF153" s="31"/>
      <c r="AG153" s="31"/>
      <c r="AH153" s="31"/>
      <c r="AI153" s="31" t="s">
        <v>8</v>
      </c>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row>
    <row r="154" spans="1:64" ht="15" customHeight="1" x14ac:dyDescent="0.15">
      <c r="A154" s="33">
        <v>3755</v>
      </c>
      <c r="B154" s="26" t="str">
        <f>VLOOKUP(A154,[2]List!A:E,4,FALSE)</f>
        <v>フォトスタジオサカクラ</v>
      </c>
      <c r="D154" s="28" t="str">
        <f>VLOOKUP(A154,[2]List!A:Q,16,FALSE)</f>
        <v>山口市道場門前２ー８ー１８</v>
      </c>
      <c r="E154" s="29" t="s">
        <v>8</v>
      </c>
      <c r="F154" s="30">
        <f t="shared" si="2"/>
        <v>2</v>
      </c>
      <c r="G154" s="31"/>
      <c r="H154" s="31"/>
      <c r="I154" s="31"/>
      <c r="J154" s="31"/>
      <c r="K154" s="31"/>
      <c r="L154" s="31"/>
      <c r="M154" s="31"/>
      <c r="N154" s="31"/>
      <c r="O154" s="31"/>
      <c r="P154" s="31"/>
      <c r="Q154" s="31"/>
      <c r="R154" s="31"/>
      <c r="S154" s="31"/>
      <c r="T154" s="31"/>
      <c r="U154" s="31" t="s">
        <v>8</v>
      </c>
      <c r="V154" s="31"/>
      <c r="W154" s="31" t="s">
        <v>8</v>
      </c>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row>
    <row r="155" spans="1:64" ht="15" customHeight="1" x14ac:dyDescent="0.15">
      <c r="A155" s="33">
        <v>3776</v>
      </c>
      <c r="B155" s="26" t="str">
        <f>VLOOKUP(A155,[2]List!A:E,4,FALSE)</f>
        <v>三和興産㈱</v>
      </c>
      <c r="D155" s="28" t="str">
        <f>VLOOKUP(A155,[2]List!A:Q,16,FALSE)</f>
        <v>宇部市文京町２番１７号</v>
      </c>
      <c r="E155" s="29" t="s">
        <v>8</v>
      </c>
      <c r="F155" s="30">
        <f t="shared" si="2"/>
        <v>6</v>
      </c>
      <c r="G155" s="31"/>
      <c r="H155" s="31" t="s">
        <v>8</v>
      </c>
      <c r="I155" s="31"/>
      <c r="J155" s="31"/>
      <c r="K155" s="31"/>
      <c r="L155" s="31"/>
      <c r="M155" s="31"/>
      <c r="N155" s="31"/>
      <c r="O155" s="31" t="s">
        <v>8</v>
      </c>
      <c r="P155" s="31" t="s">
        <v>8</v>
      </c>
      <c r="Q155" s="31"/>
      <c r="R155" s="31"/>
      <c r="S155" s="31"/>
      <c r="T155" s="31"/>
      <c r="U155" s="31"/>
      <c r="V155" s="31"/>
      <c r="W155" s="31"/>
      <c r="X155" s="31"/>
      <c r="Y155" s="31"/>
      <c r="Z155" s="31"/>
      <c r="AA155" s="31" t="s">
        <v>8</v>
      </c>
      <c r="AB155" s="31" t="s">
        <v>8</v>
      </c>
      <c r="AC155" s="31"/>
      <c r="AD155" s="31"/>
      <c r="AE155" s="31"/>
      <c r="AF155" s="31"/>
      <c r="AG155" s="31"/>
      <c r="AH155" s="31"/>
      <c r="AI155" s="31"/>
      <c r="AJ155" s="31"/>
      <c r="AK155" s="31"/>
      <c r="AL155" s="31"/>
      <c r="AM155" s="31"/>
      <c r="AN155" s="31"/>
      <c r="AO155" s="31"/>
      <c r="AP155" s="31"/>
      <c r="AQ155" s="31"/>
      <c r="AR155" s="31"/>
      <c r="AS155" s="31"/>
      <c r="AT155" s="31"/>
      <c r="AU155" s="31"/>
      <c r="AV155" s="31"/>
      <c r="AW155" s="31" t="s">
        <v>8</v>
      </c>
      <c r="AX155" s="31"/>
      <c r="AY155" s="31"/>
      <c r="AZ155" s="31"/>
      <c r="BA155" s="31"/>
      <c r="BB155" s="31"/>
      <c r="BC155" s="31"/>
      <c r="BD155" s="31"/>
      <c r="BE155" s="31"/>
      <c r="BF155" s="31"/>
      <c r="BG155" s="31"/>
      <c r="BH155" s="31"/>
      <c r="BI155" s="31"/>
      <c r="BJ155" s="31"/>
      <c r="BK155" s="31"/>
      <c r="BL155" s="31"/>
    </row>
    <row r="156" spans="1:64" ht="15" customHeight="1" x14ac:dyDescent="0.15">
      <c r="A156" s="33">
        <v>3818</v>
      </c>
      <c r="B156" s="26" t="str">
        <f>VLOOKUP(A156,[2]List!A:E,4,FALSE)</f>
        <v>ＵＩＣコンサルタント㈱</v>
      </c>
      <c r="D156" s="28" t="str">
        <f>VLOOKUP(A156,[2]List!A:Q,16,FALSE)</f>
        <v>宇部市大字東須恵３８９７番地の２</v>
      </c>
      <c r="E156" s="29" t="s">
        <v>8</v>
      </c>
      <c r="F156" s="30">
        <f t="shared" si="2"/>
        <v>10</v>
      </c>
      <c r="G156" s="31"/>
      <c r="H156" s="31"/>
      <c r="I156" s="31"/>
      <c r="J156" s="31"/>
      <c r="K156" s="31"/>
      <c r="L156" s="31"/>
      <c r="M156" s="31"/>
      <c r="N156" s="31"/>
      <c r="O156" s="31"/>
      <c r="P156" s="31"/>
      <c r="Q156" s="31"/>
      <c r="R156" s="31"/>
      <c r="S156" s="31"/>
      <c r="T156" s="31" t="s">
        <v>8</v>
      </c>
      <c r="U156" s="31"/>
      <c r="V156" s="31"/>
      <c r="W156" s="31"/>
      <c r="X156" s="31"/>
      <c r="Y156" s="31"/>
      <c r="Z156" s="31" t="s">
        <v>8</v>
      </c>
      <c r="AA156" s="31" t="s">
        <v>8</v>
      </c>
      <c r="AB156" s="31" t="s">
        <v>8</v>
      </c>
      <c r="AC156" s="31"/>
      <c r="AD156" s="31"/>
      <c r="AE156" s="31" t="s">
        <v>8</v>
      </c>
      <c r="AF156" s="31"/>
      <c r="AG156" s="31"/>
      <c r="AH156" s="31"/>
      <c r="AI156" s="31" t="s">
        <v>8</v>
      </c>
      <c r="AJ156" s="31"/>
      <c r="AK156" s="31"/>
      <c r="AL156" s="31"/>
      <c r="AM156" s="31"/>
      <c r="AN156" s="31"/>
      <c r="AO156" s="31"/>
      <c r="AP156" s="31"/>
      <c r="AQ156" s="31"/>
      <c r="AR156" s="31"/>
      <c r="AS156" s="31"/>
      <c r="AT156" s="31"/>
      <c r="AU156" s="31"/>
      <c r="AV156" s="31"/>
      <c r="AW156" s="31" t="s">
        <v>8</v>
      </c>
      <c r="AX156" s="31" t="s">
        <v>8</v>
      </c>
      <c r="AY156" s="31"/>
      <c r="AZ156" s="31"/>
      <c r="BA156" s="31"/>
      <c r="BB156" s="31"/>
      <c r="BC156" s="31" t="s">
        <v>8</v>
      </c>
      <c r="BD156" s="31"/>
      <c r="BE156" s="31"/>
      <c r="BF156" s="31"/>
      <c r="BG156" s="31" t="s">
        <v>8</v>
      </c>
      <c r="BH156" s="31"/>
      <c r="BI156" s="31"/>
      <c r="BJ156" s="31"/>
      <c r="BK156" s="31"/>
      <c r="BL156" s="31"/>
    </row>
    <row r="157" spans="1:64" ht="15" customHeight="1" x14ac:dyDescent="0.15">
      <c r="A157" s="33">
        <v>3830</v>
      </c>
      <c r="B157" s="26" t="str">
        <f>VLOOKUP(A157,[2]List!A:E,4,FALSE)</f>
        <v>㈱エコル</v>
      </c>
      <c r="D157" s="28" t="str">
        <f>VLOOKUP(A157,[2]List!A:Q,16,FALSE)</f>
        <v>宇部市大字川上字下面井手１０６６番１</v>
      </c>
      <c r="E157" s="29" t="s">
        <v>8</v>
      </c>
      <c r="F157" s="30">
        <f t="shared" si="2"/>
        <v>2</v>
      </c>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t="s">
        <v>8</v>
      </c>
      <c r="AJ157" s="31"/>
      <c r="AK157" s="31"/>
      <c r="AL157" s="31"/>
      <c r="AM157" s="31" t="s">
        <v>8</v>
      </c>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row>
    <row r="158" spans="1:64" ht="15" customHeight="1" x14ac:dyDescent="0.15">
      <c r="A158" s="34">
        <v>3931</v>
      </c>
      <c r="B158" s="26" t="str">
        <f>VLOOKUP(A158,[2]List!A:E,4,FALSE)</f>
        <v>光東㈱</v>
      </c>
      <c r="C158" s="32" t="e">
        <v>#N/A</v>
      </c>
      <c r="D158" s="28" t="str">
        <f>VLOOKUP(A158,[2]List!A:Q,16,FALSE)</f>
        <v>下松市東海岸通り１番７号</v>
      </c>
      <c r="E158" s="29" t="s">
        <v>8</v>
      </c>
      <c r="F158" s="30">
        <f t="shared" si="2"/>
        <v>11</v>
      </c>
      <c r="G158" s="31"/>
      <c r="H158" s="31"/>
      <c r="I158" s="31"/>
      <c r="J158" s="31"/>
      <c r="K158" s="31"/>
      <c r="L158" s="31"/>
      <c r="M158" s="31"/>
      <c r="N158" s="31" t="s">
        <v>8</v>
      </c>
      <c r="O158" s="31" t="s">
        <v>8</v>
      </c>
      <c r="P158" s="31" t="s">
        <v>8</v>
      </c>
      <c r="Q158" s="31"/>
      <c r="R158" s="31" t="s">
        <v>8</v>
      </c>
      <c r="S158" s="31"/>
      <c r="T158" s="31"/>
      <c r="U158" s="31"/>
      <c r="V158" s="31"/>
      <c r="W158" s="31"/>
      <c r="X158" s="31"/>
      <c r="Y158" s="31"/>
      <c r="Z158" s="31"/>
      <c r="AA158" s="31" t="s">
        <v>8</v>
      </c>
      <c r="AB158" s="31"/>
      <c r="AC158" s="31"/>
      <c r="AD158" s="31" t="s">
        <v>8</v>
      </c>
      <c r="AE158" s="31"/>
      <c r="AF158" s="31"/>
      <c r="AG158" s="31" t="s">
        <v>8</v>
      </c>
      <c r="AH158" s="31"/>
      <c r="AI158" s="31"/>
      <c r="AJ158" s="31"/>
      <c r="AK158" s="31"/>
      <c r="AL158" s="31"/>
      <c r="AM158" s="31"/>
      <c r="AN158" s="31"/>
      <c r="AO158" s="31"/>
      <c r="AP158" s="31"/>
      <c r="AQ158" s="31" t="s">
        <v>8</v>
      </c>
      <c r="AR158" s="31"/>
      <c r="AS158" s="31"/>
      <c r="AT158" s="31"/>
      <c r="AU158" s="31"/>
      <c r="AV158" s="31"/>
      <c r="AW158" s="31"/>
      <c r="AX158" s="31"/>
      <c r="AY158" s="31"/>
      <c r="AZ158" s="31"/>
      <c r="BA158" s="31"/>
      <c r="BB158" s="31"/>
      <c r="BC158" s="31"/>
      <c r="BD158" s="31"/>
      <c r="BE158" s="31"/>
      <c r="BF158" s="31"/>
      <c r="BG158" s="31" t="s">
        <v>8</v>
      </c>
      <c r="BH158" s="31"/>
      <c r="BI158" s="31"/>
      <c r="BJ158" s="31" t="s">
        <v>8</v>
      </c>
      <c r="BK158" s="31"/>
      <c r="BL158" s="31" t="s">
        <v>8</v>
      </c>
    </row>
    <row r="159" spans="1:64" ht="15" customHeight="1" x14ac:dyDescent="0.15">
      <c r="A159" s="33">
        <v>3942</v>
      </c>
      <c r="B159" s="26" t="str">
        <f>VLOOKUP(A159,[2]List!A:E,4,FALSE)</f>
        <v>㈱アイテックス</v>
      </c>
      <c r="D159" s="28" t="str">
        <f>VLOOKUP(A159,[2]List!A:Q,16,FALSE)</f>
        <v>周南市岡田町３番２５号</v>
      </c>
      <c r="E159" s="29" t="s">
        <v>8</v>
      </c>
      <c r="F159" s="30">
        <f t="shared" si="2"/>
        <v>2</v>
      </c>
      <c r="G159" s="31"/>
      <c r="H159" s="31"/>
      <c r="I159" s="31"/>
      <c r="J159" s="31"/>
      <c r="K159" s="31"/>
      <c r="L159" s="31"/>
      <c r="M159" s="31"/>
      <c r="N159" s="31"/>
      <c r="O159" s="31" t="s">
        <v>8</v>
      </c>
      <c r="P159" s="31"/>
      <c r="Q159" s="31"/>
      <c r="R159" s="31" t="s">
        <v>8</v>
      </c>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row>
    <row r="160" spans="1:64" ht="15" customHeight="1" x14ac:dyDescent="0.15">
      <c r="A160" s="33">
        <v>3982</v>
      </c>
      <c r="B160" s="26" t="str">
        <f>VLOOKUP(A160,[2]List!A:E,4,FALSE)</f>
        <v>㈱ミッドフォー</v>
      </c>
      <c r="C160" s="32" t="e">
        <v>#N/A</v>
      </c>
      <c r="D160" s="28" t="str">
        <f>VLOOKUP(A160,[2]List!A:Q,16,FALSE)</f>
        <v>山口市大内長野５９３番１</v>
      </c>
      <c r="E160" s="29" t="s">
        <v>8</v>
      </c>
      <c r="F160" s="30">
        <f t="shared" si="2"/>
        <v>1</v>
      </c>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t="s">
        <v>8</v>
      </c>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row>
    <row r="161" spans="1:64" ht="15" customHeight="1" x14ac:dyDescent="0.15">
      <c r="A161" s="25">
        <v>4007</v>
      </c>
      <c r="B161" s="26" t="str">
        <f>VLOOKUP(A161,[2]List!A:E,4,FALSE)</f>
        <v>㈱シーパーツ</v>
      </c>
      <c r="C161" s="32" t="e">
        <v>#N/A</v>
      </c>
      <c r="D161" s="28" t="str">
        <f>VLOOKUP(A161,[2]List!A:Q,16,FALSE)</f>
        <v>岩国市周東町下久原１８１１番地の１</v>
      </c>
      <c r="E161" s="29" t="s">
        <v>8</v>
      </c>
      <c r="F161" s="30">
        <f t="shared" si="2"/>
        <v>4</v>
      </c>
      <c r="G161" s="31"/>
      <c r="H161" s="31"/>
      <c r="I161" s="31"/>
      <c r="J161" s="31"/>
      <c r="K161" s="31"/>
      <c r="L161" s="31"/>
      <c r="M161" s="31"/>
      <c r="N161" s="31"/>
      <c r="O161" s="31"/>
      <c r="P161" s="31"/>
      <c r="Q161" s="31"/>
      <c r="R161" s="31"/>
      <c r="S161" s="31"/>
      <c r="T161" s="31"/>
      <c r="U161" s="31"/>
      <c r="V161" s="31"/>
      <c r="W161" s="31"/>
      <c r="X161" s="31" t="s">
        <v>8</v>
      </c>
      <c r="Y161" s="31"/>
      <c r="Z161" s="31"/>
      <c r="AA161" s="31" t="s">
        <v>8</v>
      </c>
      <c r="AB161" s="31"/>
      <c r="AC161" s="31"/>
      <c r="AD161" s="31"/>
      <c r="AE161" s="31"/>
      <c r="AF161" s="31"/>
      <c r="AG161" s="31"/>
      <c r="AH161" s="31"/>
      <c r="AI161" s="31"/>
      <c r="AJ161" s="31"/>
      <c r="AK161" s="31"/>
      <c r="AL161" s="31"/>
      <c r="AM161" s="31"/>
      <c r="AN161" s="31"/>
      <c r="AO161" s="31"/>
      <c r="AP161" s="31"/>
      <c r="AQ161" s="31" t="s">
        <v>8</v>
      </c>
      <c r="AR161" s="31"/>
      <c r="AS161" s="31"/>
      <c r="AT161" s="31"/>
      <c r="AU161" s="31"/>
      <c r="AV161" s="31"/>
      <c r="AW161" s="31"/>
      <c r="AX161" s="31"/>
      <c r="AY161" s="31"/>
      <c r="AZ161" s="31"/>
      <c r="BA161" s="31"/>
      <c r="BB161" s="31"/>
      <c r="BC161" s="31"/>
      <c r="BD161" s="31"/>
      <c r="BE161" s="31"/>
      <c r="BF161" s="31" t="s">
        <v>9</v>
      </c>
      <c r="BG161" s="31"/>
      <c r="BH161" s="31"/>
      <c r="BI161" s="31"/>
      <c r="BJ161" s="31"/>
      <c r="BK161" s="31"/>
      <c r="BL161" s="31"/>
    </row>
    <row r="162" spans="1:64" ht="15" customHeight="1" x14ac:dyDescent="0.15">
      <c r="A162" s="34">
        <v>4024</v>
      </c>
      <c r="B162" s="26" t="str">
        <f>VLOOKUP(A162,[2]List!A:E,4,FALSE)</f>
        <v>共興㈱</v>
      </c>
      <c r="C162" s="32" t="e">
        <v>#N/A</v>
      </c>
      <c r="D162" s="28" t="str">
        <f>VLOOKUP(A162,[2]List!A:Q,16,FALSE)</f>
        <v>山口市仁保下郷３３７３番地</v>
      </c>
      <c r="E162" s="29" t="s">
        <v>8</v>
      </c>
      <c r="F162" s="30">
        <f t="shared" si="2"/>
        <v>3</v>
      </c>
      <c r="G162" s="31"/>
      <c r="H162" s="31"/>
      <c r="I162" s="31"/>
      <c r="J162" s="31"/>
      <c r="K162" s="31"/>
      <c r="L162" s="31"/>
      <c r="M162" s="31"/>
      <c r="N162" s="31"/>
      <c r="O162" s="31"/>
      <c r="P162" s="31"/>
      <c r="Q162" s="31"/>
      <c r="R162" s="31"/>
      <c r="S162" s="31"/>
      <c r="T162" s="31"/>
      <c r="U162" s="31"/>
      <c r="V162" s="31"/>
      <c r="W162" s="31"/>
      <c r="X162" s="31"/>
      <c r="Y162" s="31"/>
      <c r="Z162" s="31"/>
      <c r="AA162" s="31" t="s">
        <v>8</v>
      </c>
      <c r="AB162" s="31" t="s">
        <v>8</v>
      </c>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t="s">
        <v>8</v>
      </c>
      <c r="BJ162" s="31"/>
      <c r="BK162" s="31"/>
      <c r="BL162" s="31"/>
    </row>
    <row r="163" spans="1:64" ht="15" customHeight="1" x14ac:dyDescent="0.15">
      <c r="A163" s="34">
        <v>4129</v>
      </c>
      <c r="B163" s="26" t="str">
        <f>VLOOKUP(A163,[2]List!A:E,4,FALSE)</f>
        <v>㈱繁農園</v>
      </c>
      <c r="C163" s="32" t="e">
        <v>#N/A</v>
      </c>
      <c r="D163" s="28" t="str">
        <f>VLOOKUP(A163,[2]List!A:Q,16,FALSE)</f>
        <v>光市室積新開二丁目７番２３号</v>
      </c>
      <c r="E163" s="29" t="s">
        <v>8</v>
      </c>
      <c r="F163" s="30">
        <f t="shared" si="2"/>
        <v>3</v>
      </c>
      <c r="G163" s="31"/>
      <c r="H163" s="31"/>
      <c r="I163" s="31"/>
      <c r="J163" s="31"/>
      <c r="K163" s="31" t="s">
        <v>8</v>
      </c>
      <c r="L163" s="31"/>
      <c r="M163" s="31"/>
      <c r="N163" s="31"/>
      <c r="O163" s="31"/>
      <c r="P163" s="31"/>
      <c r="Q163" s="31"/>
      <c r="R163" s="31"/>
      <c r="S163" s="31"/>
      <c r="T163" s="31"/>
      <c r="U163" s="31"/>
      <c r="V163" s="31"/>
      <c r="W163" s="31"/>
      <c r="X163" s="31"/>
      <c r="Y163" s="31"/>
      <c r="Z163" s="31"/>
      <c r="AA163" s="31"/>
      <c r="AB163" s="31"/>
      <c r="AC163" s="31"/>
      <c r="AD163" s="31"/>
      <c r="AE163" s="31"/>
      <c r="AF163" s="31" t="s">
        <v>8</v>
      </c>
      <c r="AG163" s="31"/>
      <c r="AH163" s="31"/>
      <c r="AI163" s="31"/>
      <c r="AJ163" s="31"/>
      <c r="AK163" s="31"/>
      <c r="AL163" s="31"/>
      <c r="AM163" s="31"/>
      <c r="AN163" s="31"/>
      <c r="AO163" s="31"/>
      <c r="AP163" s="31"/>
      <c r="AQ163" s="31"/>
      <c r="AR163" s="31"/>
      <c r="AS163" s="31"/>
      <c r="AT163" s="31"/>
      <c r="AU163" s="31"/>
      <c r="AV163" s="31"/>
      <c r="AW163" s="31" t="s">
        <v>8</v>
      </c>
      <c r="AX163" s="31"/>
      <c r="AY163" s="31"/>
      <c r="AZ163" s="31"/>
      <c r="BA163" s="31"/>
      <c r="BB163" s="31"/>
      <c r="BC163" s="31"/>
      <c r="BD163" s="31"/>
      <c r="BE163" s="31"/>
      <c r="BF163" s="31"/>
      <c r="BG163" s="31"/>
      <c r="BH163" s="31"/>
      <c r="BI163" s="31"/>
      <c r="BJ163" s="31"/>
      <c r="BK163" s="31"/>
      <c r="BL163" s="31"/>
    </row>
    <row r="164" spans="1:64" ht="15" customHeight="1" x14ac:dyDescent="0.15">
      <c r="A164" s="33">
        <v>4146</v>
      </c>
      <c r="B164" s="26" t="str">
        <f>VLOOKUP(A164,[2]List!A:E,4,FALSE)</f>
        <v>サンヨーコンサルタント㈱</v>
      </c>
      <c r="D164" s="28" t="str">
        <f>VLOOKUP(A164,[2]List!A:Q,16,FALSE)</f>
        <v>宇部市大字西岐波宇部臨空頭脳パーク８番</v>
      </c>
      <c r="E164" s="29" t="s">
        <v>8</v>
      </c>
      <c r="F164" s="30">
        <f t="shared" si="2"/>
        <v>16</v>
      </c>
      <c r="G164" s="31"/>
      <c r="H164" s="31"/>
      <c r="I164" s="31"/>
      <c r="J164" s="31"/>
      <c r="K164" s="31"/>
      <c r="L164" s="31"/>
      <c r="M164" s="31"/>
      <c r="N164" s="31"/>
      <c r="O164" s="31" t="s">
        <v>8</v>
      </c>
      <c r="P164" s="31" t="s">
        <v>8</v>
      </c>
      <c r="Q164" s="31"/>
      <c r="R164" s="31" t="s">
        <v>8</v>
      </c>
      <c r="S164" s="31"/>
      <c r="T164" s="31" t="s">
        <v>8</v>
      </c>
      <c r="U164" s="31"/>
      <c r="V164" s="31"/>
      <c r="W164" s="31"/>
      <c r="X164" s="31"/>
      <c r="Y164" s="31"/>
      <c r="Z164" s="31" t="s">
        <v>8</v>
      </c>
      <c r="AA164" s="31" t="s">
        <v>8</v>
      </c>
      <c r="AB164" s="31" t="s">
        <v>8</v>
      </c>
      <c r="AC164" s="31"/>
      <c r="AD164" s="31" t="s">
        <v>8</v>
      </c>
      <c r="AE164" s="31"/>
      <c r="AF164" s="31"/>
      <c r="AG164" s="31" t="s">
        <v>8</v>
      </c>
      <c r="AH164" s="31"/>
      <c r="AI164" s="31" t="s">
        <v>8</v>
      </c>
      <c r="AJ164" s="31"/>
      <c r="AK164" s="31"/>
      <c r="AL164" s="31"/>
      <c r="AM164" s="31"/>
      <c r="AN164" s="31"/>
      <c r="AO164" s="31"/>
      <c r="AP164" s="31"/>
      <c r="AQ164" s="31"/>
      <c r="AR164" s="31" t="s">
        <v>8</v>
      </c>
      <c r="AS164" s="31"/>
      <c r="AT164" s="31"/>
      <c r="AU164" s="31"/>
      <c r="AV164" s="31"/>
      <c r="AW164" s="31" t="s">
        <v>8</v>
      </c>
      <c r="AX164" s="31" t="s">
        <v>8</v>
      </c>
      <c r="AY164" s="31"/>
      <c r="AZ164" s="31"/>
      <c r="BA164" s="31"/>
      <c r="BB164" s="31"/>
      <c r="BC164" s="31"/>
      <c r="BD164" s="31"/>
      <c r="BE164" s="31"/>
      <c r="BF164" s="31"/>
      <c r="BG164" s="31" t="s">
        <v>8</v>
      </c>
      <c r="BH164" s="31"/>
      <c r="BI164" s="31"/>
      <c r="BJ164" s="31" t="s">
        <v>8</v>
      </c>
      <c r="BK164" s="31"/>
      <c r="BL164" s="31" t="s">
        <v>8</v>
      </c>
    </row>
    <row r="165" spans="1:64" ht="15" customHeight="1" x14ac:dyDescent="0.15">
      <c r="A165" s="33">
        <v>4216</v>
      </c>
      <c r="B165" s="26" t="str">
        <f>VLOOKUP(A165,[2]List!A:E,4,FALSE)</f>
        <v>日進工業㈱</v>
      </c>
      <c r="C165" s="32" t="e">
        <v>#N/A</v>
      </c>
      <c r="D165" s="28" t="str">
        <f>VLOOKUP(A165,[2]List!A:Q,16,FALSE)</f>
        <v>下松市大字平田４４３番地</v>
      </c>
      <c r="E165" s="29" t="s">
        <v>8</v>
      </c>
      <c r="F165" s="30">
        <f t="shared" si="2"/>
        <v>10</v>
      </c>
      <c r="G165" s="31"/>
      <c r="H165" s="31" t="s">
        <v>8</v>
      </c>
      <c r="I165" s="31"/>
      <c r="J165" s="31"/>
      <c r="K165" s="31"/>
      <c r="L165" s="31"/>
      <c r="M165" s="31"/>
      <c r="N165" s="31"/>
      <c r="O165" s="31"/>
      <c r="P165" s="31" t="s">
        <v>8</v>
      </c>
      <c r="Q165" s="31"/>
      <c r="R165" s="31"/>
      <c r="S165" s="31"/>
      <c r="T165" s="31"/>
      <c r="U165" s="31"/>
      <c r="V165" s="31"/>
      <c r="W165" s="31"/>
      <c r="X165" s="31"/>
      <c r="Y165" s="31"/>
      <c r="Z165" s="31" t="s">
        <v>8</v>
      </c>
      <c r="AA165" s="31" t="s">
        <v>8</v>
      </c>
      <c r="AB165" s="31" t="s">
        <v>8</v>
      </c>
      <c r="AC165" s="31"/>
      <c r="AD165" s="31"/>
      <c r="AE165" s="31"/>
      <c r="AF165" s="31"/>
      <c r="AG165" s="31"/>
      <c r="AH165" s="31"/>
      <c r="AI165" s="31"/>
      <c r="AJ165" s="31"/>
      <c r="AK165" s="31"/>
      <c r="AL165" s="31"/>
      <c r="AM165" s="31"/>
      <c r="AN165" s="31"/>
      <c r="AO165" s="31"/>
      <c r="AP165" s="31"/>
      <c r="AQ165" s="31" t="s">
        <v>8</v>
      </c>
      <c r="AR165" s="31"/>
      <c r="AS165" s="31"/>
      <c r="AT165" s="31"/>
      <c r="AU165" s="31"/>
      <c r="AV165" s="31"/>
      <c r="AW165" s="31" t="s">
        <v>8</v>
      </c>
      <c r="AX165" s="31" t="s">
        <v>8</v>
      </c>
      <c r="AY165" s="31"/>
      <c r="AZ165" s="31"/>
      <c r="BA165" s="31"/>
      <c r="BB165" s="31"/>
      <c r="BC165" s="31"/>
      <c r="BD165" s="31"/>
      <c r="BE165" s="31"/>
      <c r="BF165" s="31" t="s">
        <v>8</v>
      </c>
      <c r="BG165" s="31" t="s">
        <v>8</v>
      </c>
      <c r="BH165" s="31"/>
      <c r="BI165" s="31"/>
      <c r="BJ165" s="31"/>
      <c r="BK165" s="31"/>
      <c r="BL165" s="31"/>
    </row>
    <row r="166" spans="1:64" ht="15" customHeight="1" x14ac:dyDescent="0.15">
      <c r="A166" s="33">
        <v>4243</v>
      </c>
      <c r="B166" s="26" t="str">
        <f>VLOOKUP(A166,[2]List!A:E,4,FALSE)</f>
        <v>㈱セキュア２４</v>
      </c>
      <c r="D166" s="28" t="str">
        <f>VLOOKUP(A166,[2]List!A:Q,16,FALSE)</f>
        <v>宇部市芝中町１番２５号</v>
      </c>
      <c r="E166" s="29" t="s">
        <v>8</v>
      </c>
      <c r="F166" s="30">
        <f t="shared" si="2"/>
        <v>1</v>
      </c>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t="s">
        <v>8</v>
      </c>
      <c r="BJ166" s="31"/>
      <c r="BK166" s="31"/>
      <c r="BL166" s="31"/>
    </row>
    <row r="167" spans="1:64" ht="15" customHeight="1" x14ac:dyDescent="0.15">
      <c r="A167" s="33">
        <v>4339</v>
      </c>
      <c r="B167" s="26" t="str">
        <f>VLOOKUP(A167,[2]List!A:E,4,FALSE)</f>
        <v>㈲観光レンタカー下関</v>
      </c>
      <c r="D167" s="28" t="str">
        <f>VLOOKUP(A167,[2]List!A:Q,16,FALSE)</f>
        <v>下関市前田一丁目１４番２６号</v>
      </c>
      <c r="E167" s="29" t="s">
        <v>8</v>
      </c>
      <c r="F167" s="30">
        <f t="shared" si="2"/>
        <v>2</v>
      </c>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t="s">
        <v>8</v>
      </c>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t="s">
        <v>8</v>
      </c>
      <c r="BG167" s="31"/>
      <c r="BH167" s="31"/>
      <c r="BI167" s="31"/>
      <c r="BJ167" s="31"/>
      <c r="BK167" s="31"/>
      <c r="BL167" s="31"/>
    </row>
    <row r="168" spans="1:64" ht="15" customHeight="1" x14ac:dyDescent="0.15">
      <c r="A168" s="33">
        <v>4423</v>
      </c>
      <c r="B168" s="26" t="str">
        <f>VLOOKUP(A168,[2]List!A:E,4,FALSE)</f>
        <v>浦井事務所</v>
      </c>
      <c r="D168" s="28" t="str">
        <f>VLOOKUP(A168,[2]List!A:Q,16,FALSE)</f>
        <v>岩国市今津町１丁目１６－１６</v>
      </c>
      <c r="E168" s="29" t="s">
        <v>8</v>
      </c>
      <c r="F168" s="30">
        <f t="shared" si="2"/>
        <v>2</v>
      </c>
      <c r="G168" s="31"/>
      <c r="H168" s="31"/>
      <c r="I168" s="31"/>
      <c r="J168" s="31"/>
      <c r="K168" s="31"/>
      <c r="L168" s="31"/>
      <c r="M168" s="31"/>
      <c r="N168" s="31"/>
      <c r="O168" s="31"/>
      <c r="P168" s="31"/>
      <c r="Q168" s="31"/>
      <c r="R168" s="31"/>
      <c r="S168" s="31"/>
      <c r="T168" s="31"/>
      <c r="U168" s="31"/>
      <c r="V168" s="31"/>
      <c r="W168" s="31"/>
      <c r="X168" s="31"/>
      <c r="Y168" s="31"/>
      <c r="Z168" s="31"/>
      <c r="AA168" s="31"/>
      <c r="AB168" s="31" t="s">
        <v>8</v>
      </c>
      <c r="AC168" s="31"/>
      <c r="AD168" s="31"/>
      <c r="AE168" s="31"/>
      <c r="AF168" s="31"/>
      <c r="AG168" s="31" t="s">
        <v>8</v>
      </c>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row>
    <row r="169" spans="1:64" ht="15" customHeight="1" x14ac:dyDescent="0.15">
      <c r="A169" s="33">
        <v>4430</v>
      </c>
      <c r="B169" s="26" t="str">
        <f>VLOOKUP(A169,[2]List!A:E,4,FALSE)</f>
        <v>渡邊工業㈲</v>
      </c>
      <c r="D169" s="28" t="str">
        <f>VLOOKUP(A169,[2]List!A:Q,16,FALSE)</f>
        <v>岩国市御庄四丁目１１６番地の３</v>
      </c>
      <c r="E169" s="29" t="s">
        <v>8</v>
      </c>
      <c r="F169" s="30">
        <f t="shared" si="2"/>
        <v>6</v>
      </c>
      <c r="G169" s="31"/>
      <c r="H169" s="31"/>
      <c r="I169" s="31"/>
      <c r="J169" s="31"/>
      <c r="K169" s="31"/>
      <c r="L169" s="31"/>
      <c r="M169" s="31"/>
      <c r="N169" s="31"/>
      <c r="O169" s="31"/>
      <c r="P169" s="31"/>
      <c r="Q169" s="31"/>
      <c r="R169" s="31"/>
      <c r="S169" s="31"/>
      <c r="T169" s="31"/>
      <c r="U169" s="31"/>
      <c r="V169" s="31"/>
      <c r="W169" s="31"/>
      <c r="X169" s="31"/>
      <c r="Y169" s="31"/>
      <c r="Z169" s="31" t="s">
        <v>8</v>
      </c>
      <c r="AA169" s="31"/>
      <c r="AB169" s="31"/>
      <c r="AC169" s="31"/>
      <c r="AD169" s="31" t="s">
        <v>8</v>
      </c>
      <c r="AE169" s="31"/>
      <c r="AF169" s="31"/>
      <c r="AG169" s="31"/>
      <c r="AH169" s="31"/>
      <c r="AI169" s="31" t="s">
        <v>8</v>
      </c>
      <c r="AJ169" s="31"/>
      <c r="AK169" s="31"/>
      <c r="AL169" s="31"/>
      <c r="AM169" s="31"/>
      <c r="AN169" s="31"/>
      <c r="AO169" s="31"/>
      <c r="AP169" s="31"/>
      <c r="AQ169" s="31"/>
      <c r="AR169" s="31"/>
      <c r="AS169" s="31"/>
      <c r="AT169" s="31"/>
      <c r="AU169" s="31"/>
      <c r="AV169" s="31"/>
      <c r="AW169" s="31" t="s">
        <v>8</v>
      </c>
      <c r="AX169" s="31" t="s">
        <v>8</v>
      </c>
      <c r="AY169" s="31" t="s">
        <v>8</v>
      </c>
      <c r="AZ169" s="31"/>
      <c r="BA169" s="31"/>
      <c r="BB169" s="31"/>
      <c r="BC169" s="31"/>
      <c r="BD169" s="31"/>
      <c r="BE169" s="31"/>
      <c r="BF169" s="31"/>
      <c r="BG169" s="31"/>
      <c r="BH169" s="31"/>
      <c r="BI169" s="31"/>
      <c r="BJ169" s="31"/>
      <c r="BK169" s="31"/>
      <c r="BL169" s="31"/>
    </row>
    <row r="170" spans="1:64" ht="15" customHeight="1" x14ac:dyDescent="0.15">
      <c r="A170" s="33">
        <v>4514</v>
      </c>
      <c r="B170" s="26" t="str">
        <f>VLOOKUP(A170,[2]List!A:E,4,FALSE)</f>
        <v>㈱ミヤベ</v>
      </c>
      <c r="D170" s="28" t="str">
        <f>VLOOKUP(A170,[2]List!A:Q,16,FALSE)</f>
        <v>岩国市元町一丁目８番１０号</v>
      </c>
      <c r="E170" s="29" t="s">
        <v>8</v>
      </c>
      <c r="F170" s="30">
        <f t="shared" si="2"/>
        <v>14</v>
      </c>
      <c r="G170" s="31"/>
      <c r="H170" s="31"/>
      <c r="I170" s="31"/>
      <c r="J170" s="31"/>
      <c r="K170" s="31" t="s">
        <v>8</v>
      </c>
      <c r="L170" s="31"/>
      <c r="M170" s="31"/>
      <c r="N170" s="31"/>
      <c r="O170" s="31" t="s">
        <v>8</v>
      </c>
      <c r="P170" s="31" t="s">
        <v>8</v>
      </c>
      <c r="Q170" s="31"/>
      <c r="R170" s="31" t="s">
        <v>8</v>
      </c>
      <c r="S170" s="31"/>
      <c r="T170" s="31"/>
      <c r="U170" s="31"/>
      <c r="V170" s="31"/>
      <c r="W170" s="31"/>
      <c r="X170" s="31"/>
      <c r="Y170" s="31"/>
      <c r="Z170" s="31" t="s">
        <v>8</v>
      </c>
      <c r="AA170" s="31" t="s">
        <v>8</v>
      </c>
      <c r="AB170" s="31" t="s">
        <v>8</v>
      </c>
      <c r="AC170" s="31"/>
      <c r="AD170" s="31"/>
      <c r="AE170" s="31"/>
      <c r="AF170" s="31"/>
      <c r="AG170" s="31" t="s">
        <v>8</v>
      </c>
      <c r="AH170" s="31"/>
      <c r="AI170" s="31" t="s">
        <v>8</v>
      </c>
      <c r="AJ170" s="31"/>
      <c r="AK170" s="31"/>
      <c r="AL170" s="31"/>
      <c r="AM170" s="31"/>
      <c r="AN170" s="31"/>
      <c r="AO170" s="31"/>
      <c r="AP170" s="31"/>
      <c r="AQ170" s="31" t="s">
        <v>8</v>
      </c>
      <c r="AR170" s="31"/>
      <c r="AS170" s="31"/>
      <c r="AT170" s="31"/>
      <c r="AU170" s="31"/>
      <c r="AV170" s="31"/>
      <c r="AW170" s="31" t="s">
        <v>8</v>
      </c>
      <c r="AX170" s="31"/>
      <c r="AY170" s="31"/>
      <c r="AZ170" s="31"/>
      <c r="BA170" s="31"/>
      <c r="BB170" s="31"/>
      <c r="BC170" s="31"/>
      <c r="BD170" s="31"/>
      <c r="BE170" s="31"/>
      <c r="BF170" s="31"/>
      <c r="BG170" s="31" t="s">
        <v>8</v>
      </c>
      <c r="BH170" s="31"/>
      <c r="BI170" s="31"/>
      <c r="BJ170" s="31" t="s">
        <v>8</v>
      </c>
      <c r="BK170" s="31"/>
      <c r="BL170" s="31" t="s">
        <v>8</v>
      </c>
    </row>
    <row r="171" spans="1:64" ht="15" customHeight="1" x14ac:dyDescent="0.15">
      <c r="A171" s="33">
        <v>4656</v>
      </c>
      <c r="B171" s="26" t="str">
        <f>VLOOKUP(A171,[2]List!A:E,4,FALSE)</f>
        <v>ジェムカ㈱</v>
      </c>
      <c r="D171" s="28" t="str">
        <f>VLOOKUP(A171,[2]List!A:Q,16,FALSE)</f>
        <v>萩市大字福井上字萩ノ浴２７７３番１</v>
      </c>
      <c r="E171" s="29" t="s">
        <v>8</v>
      </c>
      <c r="F171" s="30">
        <f t="shared" si="2"/>
        <v>1</v>
      </c>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t="s">
        <v>8</v>
      </c>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row>
    <row r="172" spans="1:64" ht="15" customHeight="1" x14ac:dyDescent="0.15">
      <c r="A172" s="33">
        <v>4675</v>
      </c>
      <c r="B172" s="26" t="str">
        <f>VLOOKUP(A172,[2]List!A:E,4,FALSE)</f>
        <v>㈲金子信華園</v>
      </c>
      <c r="D172" s="28" t="str">
        <f>VLOOKUP(A172,[2]List!A:Q,16,FALSE)</f>
        <v>山口市阿東徳佐下９０９番地４</v>
      </c>
      <c r="E172" s="29" t="s">
        <v>8</v>
      </c>
      <c r="F172" s="30">
        <f t="shared" si="2"/>
        <v>1</v>
      </c>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t="s">
        <v>8</v>
      </c>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row>
    <row r="173" spans="1:64" ht="15" customHeight="1" x14ac:dyDescent="0.15">
      <c r="A173" s="33">
        <v>4683</v>
      </c>
      <c r="B173" s="26" t="str">
        <f>VLOOKUP(A173,[2]List!A:E,4,FALSE)</f>
        <v>㈱沼田ヤンマー商会</v>
      </c>
      <c r="D173" s="28" t="str">
        <f>VLOOKUP(A173,[2]List!A:Q,16,FALSE)</f>
        <v>柳井市柳井１５０番地６０</v>
      </c>
      <c r="E173" s="29" t="s">
        <v>8</v>
      </c>
      <c r="F173" s="30">
        <f t="shared" si="2"/>
        <v>2</v>
      </c>
      <c r="G173" s="31"/>
      <c r="H173" s="31" t="s">
        <v>8</v>
      </c>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t="s">
        <v>8</v>
      </c>
      <c r="BH173" s="31"/>
      <c r="BI173" s="31"/>
      <c r="BJ173" s="31"/>
      <c r="BK173" s="31"/>
      <c r="BL173" s="31"/>
    </row>
    <row r="174" spans="1:64" ht="15" customHeight="1" x14ac:dyDescent="0.15">
      <c r="A174" s="33">
        <v>4764</v>
      </c>
      <c r="B174" s="26" t="str">
        <f>VLOOKUP(A174,[2]List!A:E,4,FALSE)</f>
        <v>㈲横正組</v>
      </c>
      <c r="D174" s="28" t="str">
        <f>VLOOKUP(A174,[2]List!A:Q,16,FALSE)</f>
        <v>萩市川上５２８３番地１</v>
      </c>
      <c r="E174" s="29" t="s">
        <v>8</v>
      </c>
      <c r="F174" s="30">
        <f t="shared" si="2"/>
        <v>7</v>
      </c>
      <c r="G174" s="31"/>
      <c r="H174" s="31"/>
      <c r="I174" s="31"/>
      <c r="J174" s="31"/>
      <c r="K174" s="31"/>
      <c r="L174" s="31"/>
      <c r="M174" s="31"/>
      <c r="N174" s="31"/>
      <c r="O174" s="31"/>
      <c r="P174" s="31"/>
      <c r="Q174" s="31"/>
      <c r="R174" s="31"/>
      <c r="S174" s="31"/>
      <c r="T174" s="31"/>
      <c r="U174" s="31"/>
      <c r="V174" s="31"/>
      <c r="W174" s="31"/>
      <c r="X174" s="31"/>
      <c r="Y174" s="31"/>
      <c r="Z174" s="31"/>
      <c r="AA174" s="31" t="s">
        <v>8</v>
      </c>
      <c r="AB174" s="31" t="s">
        <v>8</v>
      </c>
      <c r="AC174" s="31"/>
      <c r="AD174" s="31"/>
      <c r="AE174" s="31"/>
      <c r="AF174" s="31"/>
      <c r="AG174" s="31"/>
      <c r="AH174" s="31"/>
      <c r="AI174" s="31"/>
      <c r="AJ174" s="31"/>
      <c r="AK174" s="31"/>
      <c r="AL174" s="31"/>
      <c r="AM174" s="31"/>
      <c r="AN174" s="31"/>
      <c r="AO174" s="31"/>
      <c r="AP174" s="31"/>
      <c r="AQ174" s="31" t="s">
        <v>8</v>
      </c>
      <c r="AR174" s="31"/>
      <c r="AS174" s="31"/>
      <c r="AT174" s="31"/>
      <c r="AU174" s="31"/>
      <c r="AV174" s="31"/>
      <c r="AW174" s="31" t="s">
        <v>8</v>
      </c>
      <c r="AX174" s="31"/>
      <c r="AY174" s="31"/>
      <c r="AZ174" s="31"/>
      <c r="BA174" s="31"/>
      <c r="BB174" s="31"/>
      <c r="BC174" s="31"/>
      <c r="BD174" s="31"/>
      <c r="BE174" s="31"/>
      <c r="BF174" s="31"/>
      <c r="BG174" s="31"/>
      <c r="BH174" s="31"/>
      <c r="BI174" s="31" t="s">
        <v>8</v>
      </c>
      <c r="BJ174" s="31" t="s">
        <v>8</v>
      </c>
      <c r="BK174" s="31"/>
      <c r="BL174" s="31" t="s">
        <v>8</v>
      </c>
    </row>
    <row r="175" spans="1:64" ht="15" customHeight="1" x14ac:dyDescent="0.15">
      <c r="A175" s="33">
        <v>4780</v>
      </c>
      <c r="B175" s="26" t="str">
        <f>VLOOKUP(A175,[2]List!A:E,4,FALSE)</f>
        <v>㈱エイム</v>
      </c>
      <c r="D175" s="28" t="str">
        <f>VLOOKUP(A175,[2]List!A:Q,16,FALSE)</f>
        <v>宇部市大字西岐波１１７３番地１４７</v>
      </c>
      <c r="E175" s="29" t="s">
        <v>8</v>
      </c>
      <c r="F175" s="30">
        <f t="shared" si="2"/>
        <v>10</v>
      </c>
      <c r="G175" s="31"/>
      <c r="H175" s="31" t="s">
        <v>8</v>
      </c>
      <c r="I175" s="31"/>
      <c r="J175" s="31"/>
      <c r="K175" s="31" t="s">
        <v>8</v>
      </c>
      <c r="L175" s="31"/>
      <c r="M175" s="31"/>
      <c r="N175" s="31"/>
      <c r="O175" s="31" t="s">
        <v>8</v>
      </c>
      <c r="P175" s="31"/>
      <c r="Q175" s="31"/>
      <c r="R175" s="31" t="s">
        <v>8</v>
      </c>
      <c r="S175" s="31"/>
      <c r="T175" s="31"/>
      <c r="U175" s="31"/>
      <c r="V175" s="31"/>
      <c r="W175" s="31"/>
      <c r="X175" s="31"/>
      <c r="Y175" s="31"/>
      <c r="Z175" s="31"/>
      <c r="AA175" s="31" t="s">
        <v>8</v>
      </c>
      <c r="AB175" s="31"/>
      <c r="AC175" s="31"/>
      <c r="AD175" s="31"/>
      <c r="AE175" s="31"/>
      <c r="AF175" s="31"/>
      <c r="AG175" s="31" t="s">
        <v>8</v>
      </c>
      <c r="AH175" s="31"/>
      <c r="AI175" s="31" t="s">
        <v>8</v>
      </c>
      <c r="AJ175" s="31"/>
      <c r="AK175" s="31"/>
      <c r="AL175" s="31"/>
      <c r="AM175" s="31"/>
      <c r="AN175" s="31"/>
      <c r="AO175" s="31"/>
      <c r="AP175" s="31"/>
      <c r="AQ175" s="31"/>
      <c r="AR175" s="31"/>
      <c r="AS175" s="31"/>
      <c r="AT175" s="31"/>
      <c r="AU175" s="31"/>
      <c r="AV175" s="31"/>
      <c r="AW175" s="31" t="s">
        <v>8</v>
      </c>
      <c r="AX175" s="31" t="s">
        <v>8</v>
      </c>
      <c r="AY175" s="31"/>
      <c r="AZ175" s="31"/>
      <c r="BA175" s="31" t="s">
        <v>8</v>
      </c>
      <c r="BB175" s="31"/>
      <c r="BC175" s="31"/>
      <c r="BD175" s="31"/>
      <c r="BE175" s="31"/>
      <c r="BF175" s="31"/>
      <c r="BG175" s="31"/>
      <c r="BH175" s="31"/>
      <c r="BI175" s="31"/>
      <c r="BJ175" s="31"/>
      <c r="BK175" s="31"/>
      <c r="BL175" s="31"/>
    </row>
    <row r="176" spans="1:64" ht="15" customHeight="1" x14ac:dyDescent="0.15">
      <c r="A176" s="33">
        <v>4783</v>
      </c>
      <c r="B176" s="26" t="str">
        <f>VLOOKUP(A176,[2]List!A:E,4,FALSE)</f>
        <v>㈲アド水質分析センター</v>
      </c>
      <c r="D176" s="28" t="str">
        <f>VLOOKUP(A176,[2]List!A:Q,16,FALSE)</f>
        <v>萩市大字土原１７３番地の３</v>
      </c>
      <c r="E176" s="29" t="s">
        <v>8</v>
      </c>
      <c r="F176" s="30">
        <f t="shared" si="2"/>
        <v>1</v>
      </c>
      <c r="G176" s="31"/>
      <c r="H176" s="31" t="s">
        <v>8</v>
      </c>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row>
    <row r="177" spans="1:64" ht="15" customHeight="1" x14ac:dyDescent="0.15">
      <c r="A177" s="33">
        <v>5015</v>
      </c>
      <c r="B177" s="26" t="str">
        <f>VLOOKUP(A177,[2]List!A:E,4,FALSE)</f>
        <v>㈱ＤＥＲＥＳＩ</v>
      </c>
      <c r="C177" s="32" t="e">
        <v>#N/A</v>
      </c>
      <c r="D177" s="28" t="str">
        <f>VLOOKUP(A177,[2]List!A:Q,16,FALSE)</f>
        <v>山口市下小鯖２７２４－４</v>
      </c>
      <c r="E177" s="29" t="s">
        <v>8</v>
      </c>
      <c r="F177" s="30">
        <f t="shared" si="2"/>
        <v>3</v>
      </c>
      <c r="G177" s="31"/>
      <c r="H177" s="31"/>
      <c r="I177" s="31"/>
      <c r="J177" s="31"/>
      <c r="K177" s="31"/>
      <c r="L177" s="31"/>
      <c r="M177" s="31"/>
      <c r="N177" s="31"/>
      <c r="O177" s="31"/>
      <c r="P177" s="31"/>
      <c r="Q177" s="31"/>
      <c r="R177" s="31"/>
      <c r="S177" s="31"/>
      <c r="T177" s="31"/>
      <c r="U177" s="31"/>
      <c r="V177" s="31"/>
      <c r="W177" s="31"/>
      <c r="X177" s="31"/>
      <c r="Y177" s="31"/>
      <c r="Z177" s="31"/>
      <c r="AA177" s="31" t="s">
        <v>8</v>
      </c>
      <c r="AB177" s="31" t="s">
        <v>8</v>
      </c>
      <c r="AC177" s="31"/>
      <c r="AD177" s="31"/>
      <c r="AE177" s="31"/>
      <c r="AF177" s="31"/>
      <c r="AG177" s="31" t="s">
        <v>8</v>
      </c>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row>
    <row r="178" spans="1:64" ht="15" customHeight="1" x14ac:dyDescent="0.15">
      <c r="A178" s="33">
        <v>5148</v>
      </c>
      <c r="B178" s="26" t="str">
        <f>VLOOKUP(A178,[2]List!A:E,4,FALSE)</f>
        <v>㈲アクアテクニカル</v>
      </c>
      <c r="D178" s="28" t="str">
        <f>VLOOKUP(A178,[2]List!A:Q,16,FALSE)</f>
        <v>宇部市大字矢矯３３２番地２</v>
      </c>
      <c r="E178" s="29" t="s">
        <v>8</v>
      </c>
      <c r="F178" s="30">
        <f t="shared" si="2"/>
        <v>11</v>
      </c>
      <c r="G178" s="31"/>
      <c r="H178" s="31"/>
      <c r="I178" s="31"/>
      <c r="J178" s="31" t="s">
        <v>8</v>
      </c>
      <c r="K178" s="31"/>
      <c r="L178" s="31"/>
      <c r="M178" s="31"/>
      <c r="N178" s="31"/>
      <c r="O178" s="31" t="s">
        <v>8</v>
      </c>
      <c r="P178" s="31"/>
      <c r="Q178" s="31"/>
      <c r="R178" s="31"/>
      <c r="S178" s="31"/>
      <c r="T178" s="31"/>
      <c r="U178" s="31"/>
      <c r="V178" s="31"/>
      <c r="W178" s="31"/>
      <c r="X178" s="31"/>
      <c r="Y178" s="31"/>
      <c r="Z178" s="31" t="s">
        <v>8</v>
      </c>
      <c r="AA178" s="31" t="s">
        <v>8</v>
      </c>
      <c r="AB178" s="31" t="s">
        <v>8</v>
      </c>
      <c r="AC178" s="31"/>
      <c r="AD178" s="31" t="s">
        <v>8</v>
      </c>
      <c r="AE178" s="31"/>
      <c r="AF178" s="31"/>
      <c r="AG178" s="31" t="s">
        <v>8</v>
      </c>
      <c r="AH178" s="31"/>
      <c r="AI178" s="31"/>
      <c r="AJ178" s="31"/>
      <c r="AK178" s="31"/>
      <c r="AL178" s="31"/>
      <c r="AM178" s="31"/>
      <c r="AN178" s="31"/>
      <c r="AO178" s="31"/>
      <c r="AP178" s="31"/>
      <c r="AQ178" s="31"/>
      <c r="AR178" s="31" t="s">
        <v>8</v>
      </c>
      <c r="AS178" s="31"/>
      <c r="AT178" s="31"/>
      <c r="AU178" s="31"/>
      <c r="AV178" s="31"/>
      <c r="AW178" s="31"/>
      <c r="AX178" s="31"/>
      <c r="AY178" s="31"/>
      <c r="AZ178" s="31"/>
      <c r="BA178" s="31"/>
      <c r="BB178" s="31"/>
      <c r="BC178" s="31"/>
      <c r="BD178" s="31"/>
      <c r="BE178" s="31"/>
      <c r="BF178" s="31"/>
      <c r="BG178" s="31" t="s">
        <v>8</v>
      </c>
      <c r="BH178" s="31"/>
      <c r="BI178" s="31" t="s">
        <v>8</v>
      </c>
      <c r="BJ178" s="31"/>
      <c r="BK178" s="31"/>
      <c r="BL178" s="31" t="s">
        <v>8</v>
      </c>
    </row>
    <row r="179" spans="1:64" ht="15" customHeight="1" x14ac:dyDescent="0.15">
      <c r="A179" s="33">
        <v>5341</v>
      </c>
      <c r="B179" s="26" t="str">
        <f>VLOOKUP(A179,[2]List!A:E,4,FALSE)</f>
        <v>㈱米本重建</v>
      </c>
      <c r="C179" s="32" t="e">
        <v>#N/A</v>
      </c>
      <c r="D179" s="28" t="str">
        <f>VLOOKUP(A179,[2]List!A:Q,16,FALSE)</f>
        <v>防府市大字大崎３９５番地３</v>
      </c>
      <c r="E179" s="29" t="s">
        <v>8</v>
      </c>
      <c r="F179" s="30">
        <f t="shared" si="2"/>
        <v>4</v>
      </c>
      <c r="G179" s="31"/>
      <c r="H179" s="31"/>
      <c r="I179" s="31"/>
      <c r="J179" s="31"/>
      <c r="K179" s="31"/>
      <c r="L179" s="31"/>
      <c r="M179" s="31"/>
      <c r="N179" s="31"/>
      <c r="O179" s="31"/>
      <c r="P179" s="31"/>
      <c r="Q179" s="31"/>
      <c r="R179" s="31"/>
      <c r="S179" s="31"/>
      <c r="T179" s="31"/>
      <c r="U179" s="31"/>
      <c r="V179" s="31"/>
      <c r="W179" s="31"/>
      <c r="X179" s="31"/>
      <c r="Y179" s="31"/>
      <c r="Z179" s="31"/>
      <c r="AA179" s="31" t="s">
        <v>8</v>
      </c>
      <c r="AB179" s="31" t="s">
        <v>8</v>
      </c>
      <c r="AC179" s="31"/>
      <c r="AD179" s="31"/>
      <c r="AE179" s="31"/>
      <c r="AF179" s="31"/>
      <c r="AG179" s="31" t="s">
        <v>8</v>
      </c>
      <c r="AH179" s="31"/>
      <c r="AI179" s="31"/>
      <c r="AJ179" s="31"/>
      <c r="AK179" s="31"/>
      <c r="AL179" s="31"/>
      <c r="AM179" s="31"/>
      <c r="AN179" s="31"/>
      <c r="AO179" s="31"/>
      <c r="AP179" s="31"/>
      <c r="AQ179" s="31"/>
      <c r="AR179" s="31"/>
      <c r="AS179" s="31"/>
      <c r="AT179" s="31" t="s">
        <v>8</v>
      </c>
      <c r="AU179" s="31"/>
      <c r="AV179" s="31"/>
      <c r="AW179" s="31"/>
      <c r="AX179" s="31"/>
      <c r="AY179" s="31"/>
      <c r="AZ179" s="31"/>
      <c r="BA179" s="31"/>
      <c r="BB179" s="31"/>
      <c r="BC179" s="31"/>
      <c r="BD179" s="31"/>
      <c r="BE179" s="31"/>
      <c r="BF179" s="31"/>
      <c r="BG179" s="31"/>
      <c r="BH179" s="31"/>
      <c r="BI179" s="31"/>
      <c r="BJ179" s="31"/>
      <c r="BK179" s="31"/>
      <c r="BL179" s="31"/>
    </row>
    <row r="180" spans="1:64" ht="15" customHeight="1" x14ac:dyDescent="0.15">
      <c r="A180" s="33">
        <v>5396</v>
      </c>
      <c r="B180" s="26" t="str">
        <f>VLOOKUP(A180,[2]List!A:E,4,FALSE)</f>
        <v>㈲光重機建設</v>
      </c>
      <c r="D180" s="28" t="str">
        <f>VLOOKUP(A180,[2]List!A:Q,16,FALSE)</f>
        <v>光市島田六丁目３番６号</v>
      </c>
      <c r="E180" s="29" t="s">
        <v>8</v>
      </c>
      <c r="F180" s="30">
        <f t="shared" si="2"/>
        <v>3</v>
      </c>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t="s">
        <v>8</v>
      </c>
      <c r="AH180" s="31"/>
      <c r="AI180" s="31"/>
      <c r="AJ180" s="31"/>
      <c r="AK180" s="31"/>
      <c r="AL180" s="31"/>
      <c r="AM180" s="31"/>
      <c r="AN180" s="31"/>
      <c r="AO180" s="31"/>
      <c r="AP180" s="31"/>
      <c r="AQ180" s="31"/>
      <c r="AR180" s="31"/>
      <c r="AS180" s="31"/>
      <c r="AT180" s="31"/>
      <c r="AU180" s="31"/>
      <c r="AV180" s="31"/>
      <c r="AW180" s="31" t="s">
        <v>8</v>
      </c>
      <c r="AX180" s="31" t="s">
        <v>8</v>
      </c>
      <c r="AY180" s="31"/>
      <c r="AZ180" s="31"/>
      <c r="BA180" s="31"/>
      <c r="BB180" s="31"/>
      <c r="BC180" s="31"/>
      <c r="BD180" s="31"/>
      <c r="BE180" s="31"/>
      <c r="BF180" s="31"/>
      <c r="BG180" s="31"/>
      <c r="BH180" s="31"/>
      <c r="BI180" s="31"/>
      <c r="BJ180" s="31"/>
      <c r="BK180" s="31"/>
      <c r="BL180" s="31"/>
    </row>
    <row r="181" spans="1:64" x14ac:dyDescent="0.15">
      <c r="A181" s="33">
        <v>5414</v>
      </c>
      <c r="B181" s="26" t="str">
        <f>VLOOKUP(A181,[2]List!A:E,4,FALSE)</f>
        <v>安全重機㈱</v>
      </c>
      <c r="D181" s="28" t="str">
        <f>VLOOKUP(A181,[2]List!A:Q,16,FALSE)</f>
        <v>宇部市南浜町二丁目２番７号</v>
      </c>
      <c r="E181" s="29" t="s">
        <v>8</v>
      </c>
      <c r="F181" s="30">
        <f t="shared" si="2"/>
        <v>5</v>
      </c>
      <c r="G181" s="31"/>
      <c r="H181" s="31"/>
      <c r="I181" s="31"/>
      <c r="J181" s="31"/>
      <c r="K181" s="31"/>
      <c r="L181" s="31"/>
      <c r="M181" s="31"/>
      <c r="N181" s="31"/>
      <c r="O181" s="31"/>
      <c r="P181" s="31"/>
      <c r="Q181" s="31"/>
      <c r="R181" s="31"/>
      <c r="S181" s="31"/>
      <c r="T181" s="31"/>
      <c r="U181" s="31"/>
      <c r="V181" s="31"/>
      <c r="W181" s="31"/>
      <c r="X181" s="31"/>
      <c r="Y181" s="31"/>
      <c r="Z181" s="31"/>
      <c r="AA181" s="31" t="s">
        <v>8</v>
      </c>
      <c r="AB181" s="31" t="s">
        <v>8</v>
      </c>
      <c r="AC181" s="31"/>
      <c r="AD181" s="31"/>
      <c r="AE181" s="31"/>
      <c r="AF181" s="31"/>
      <c r="AG181" s="31"/>
      <c r="AH181" s="31"/>
      <c r="AI181" s="31"/>
      <c r="AJ181" s="31"/>
      <c r="AK181" s="31"/>
      <c r="AL181" s="31"/>
      <c r="AM181" s="31"/>
      <c r="AN181" s="31"/>
      <c r="AO181" s="31"/>
      <c r="AP181" s="31"/>
      <c r="AQ181" s="31"/>
      <c r="AR181" s="31"/>
      <c r="AS181" s="31"/>
      <c r="AT181" s="31"/>
      <c r="AU181" s="31"/>
      <c r="AV181" s="31"/>
      <c r="AW181" s="31" t="s">
        <v>8</v>
      </c>
      <c r="AX181" s="31" t="s">
        <v>8</v>
      </c>
      <c r="AY181" s="31"/>
      <c r="AZ181" s="31"/>
      <c r="BA181" s="31"/>
      <c r="BB181" s="31"/>
      <c r="BC181" s="31"/>
      <c r="BD181" s="31"/>
      <c r="BE181" s="31"/>
      <c r="BF181" s="31"/>
      <c r="BG181" s="31" t="s">
        <v>8</v>
      </c>
      <c r="BH181" s="31"/>
      <c r="BI181" s="31"/>
      <c r="BJ181" s="31"/>
      <c r="BK181" s="31"/>
      <c r="BL181" s="31"/>
    </row>
    <row r="182" spans="1:64" x14ac:dyDescent="0.15">
      <c r="A182" s="33">
        <v>5493</v>
      </c>
      <c r="B182" s="26" t="str">
        <f>VLOOKUP(A182,[2]List!A:E,4,FALSE)</f>
        <v>㈱ケーブルネット下関</v>
      </c>
      <c r="D182" s="28" t="str">
        <f>VLOOKUP(A182,[2]List!A:Q,16,FALSE)</f>
        <v>下関市椋野町三丁目２５番３５号</v>
      </c>
      <c r="E182" s="29" t="s">
        <v>8</v>
      </c>
      <c r="F182" s="30">
        <f t="shared" si="2"/>
        <v>2</v>
      </c>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t="s">
        <v>8</v>
      </c>
      <c r="AX182" s="31"/>
      <c r="AY182" s="31"/>
      <c r="AZ182" s="31"/>
      <c r="BA182" s="31"/>
      <c r="BB182" s="31"/>
      <c r="BC182" s="31"/>
      <c r="BD182" s="31"/>
      <c r="BE182" s="31"/>
      <c r="BF182" s="31"/>
      <c r="BG182" s="31"/>
      <c r="BH182" s="31"/>
      <c r="BI182" s="31"/>
      <c r="BJ182" s="31"/>
      <c r="BK182" s="31"/>
      <c r="BL182" s="31" t="s">
        <v>8</v>
      </c>
    </row>
    <row r="183" spans="1:64" x14ac:dyDescent="0.15">
      <c r="A183" s="33">
        <v>5553</v>
      </c>
      <c r="B183" s="26" t="str">
        <f>VLOOKUP(A183,[2]List!A:E,4,FALSE)</f>
        <v>(公財)やまぐち産業振興財団</v>
      </c>
      <c r="D183" s="28" t="str">
        <f>VLOOKUP(A183,[2]List!A:Q,16,FALSE)</f>
        <v>山口市小郡令和一丁目１番１号</v>
      </c>
      <c r="E183" s="29" t="s">
        <v>8</v>
      </c>
      <c r="F183" s="30">
        <f t="shared" si="2"/>
        <v>2</v>
      </c>
      <c r="G183" s="31"/>
      <c r="H183" s="31"/>
      <c r="I183" s="31"/>
      <c r="J183" s="31"/>
      <c r="K183" s="31"/>
      <c r="L183" s="31"/>
      <c r="M183" s="31"/>
      <c r="N183" s="31"/>
      <c r="O183" s="31"/>
      <c r="P183" s="31"/>
      <c r="Q183" s="31"/>
      <c r="R183" s="31"/>
      <c r="S183" s="31"/>
      <c r="T183" s="31"/>
      <c r="U183" s="31"/>
      <c r="V183" s="31"/>
      <c r="W183" s="31"/>
      <c r="X183" s="31"/>
      <c r="Y183" s="31"/>
      <c r="Z183" s="31"/>
      <c r="AA183" s="31" t="s">
        <v>8</v>
      </c>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t="s">
        <v>8</v>
      </c>
      <c r="BB183" s="31"/>
      <c r="BC183" s="31"/>
      <c r="BD183" s="31"/>
      <c r="BE183" s="31"/>
      <c r="BF183" s="31"/>
      <c r="BG183" s="31"/>
      <c r="BH183" s="31"/>
      <c r="BI183" s="31"/>
      <c r="BJ183" s="31"/>
      <c r="BK183" s="31"/>
      <c r="BL183" s="31"/>
    </row>
    <row r="184" spans="1:64" x14ac:dyDescent="0.15">
      <c r="A184" s="34">
        <v>5627</v>
      </c>
      <c r="B184" s="26" t="str">
        <f>VLOOKUP(A184,[2]List!A:E,4,FALSE)</f>
        <v>㈱三輝</v>
      </c>
      <c r="C184" s="32" t="e">
        <v>#N/A</v>
      </c>
      <c r="D184" s="28" t="str">
        <f>VLOOKUP(A184,[2]List!A:Q,16,FALSE)</f>
        <v>宇部市大字西岐波字後原１２１５</v>
      </c>
      <c r="E184" s="29" t="s">
        <v>8</v>
      </c>
      <c r="F184" s="30">
        <f t="shared" si="2"/>
        <v>1</v>
      </c>
      <c r="G184" s="31"/>
      <c r="H184" s="31" t="s">
        <v>8</v>
      </c>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row>
    <row r="185" spans="1:64" x14ac:dyDescent="0.15">
      <c r="A185" s="34">
        <v>5684</v>
      </c>
      <c r="B185" s="26" t="str">
        <f>VLOOKUP(A185,[2]List!A:E,4,FALSE)</f>
        <v>㈱アピールコム</v>
      </c>
      <c r="C185" s="32" t="e">
        <v>#N/A</v>
      </c>
      <c r="D185" s="28" t="str">
        <f>VLOOKUP(A185,[2]List!A:Q,16,FALSE)</f>
        <v>宇部市大字西岐波字岩上２２９番地３２７</v>
      </c>
      <c r="E185" s="29" t="s">
        <v>8</v>
      </c>
      <c r="F185" s="30">
        <f t="shared" si="2"/>
        <v>2</v>
      </c>
      <c r="G185" s="31"/>
      <c r="H185" s="31"/>
      <c r="I185" s="31"/>
      <c r="J185" s="31"/>
      <c r="K185" s="31"/>
      <c r="L185" s="31"/>
      <c r="M185" s="31"/>
      <c r="N185" s="31"/>
      <c r="O185" s="31" t="s">
        <v>8</v>
      </c>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t="s">
        <v>8</v>
      </c>
      <c r="BH185" s="31"/>
      <c r="BI185" s="31"/>
      <c r="BJ185" s="31"/>
      <c r="BK185" s="31"/>
      <c r="BL185" s="31"/>
    </row>
    <row r="186" spans="1:64" x14ac:dyDescent="0.15">
      <c r="A186" s="33">
        <v>5854</v>
      </c>
      <c r="B186" s="26" t="str">
        <f>VLOOKUP(A186,[2]List!A:E,4,FALSE)</f>
        <v>トキワコンサルタント㈱</v>
      </c>
      <c r="D186" s="28" t="str">
        <f>VLOOKUP(A186,[2]List!A:Q,16,FALSE)</f>
        <v>宇部市大字山中７００番地１０</v>
      </c>
      <c r="E186" s="29" t="s">
        <v>8</v>
      </c>
      <c r="F186" s="30">
        <f t="shared" si="2"/>
        <v>7</v>
      </c>
      <c r="G186" s="31"/>
      <c r="H186" s="31"/>
      <c r="I186" s="31"/>
      <c r="J186" s="31"/>
      <c r="K186" s="31"/>
      <c r="L186" s="31"/>
      <c r="M186" s="31"/>
      <c r="N186" s="31" t="s">
        <v>8</v>
      </c>
      <c r="O186" s="31"/>
      <c r="P186" s="31" t="s">
        <v>8</v>
      </c>
      <c r="Q186" s="31"/>
      <c r="R186" s="31" t="s">
        <v>8</v>
      </c>
      <c r="S186" s="31"/>
      <c r="T186" s="31"/>
      <c r="U186" s="31"/>
      <c r="V186" s="31"/>
      <c r="W186" s="31"/>
      <c r="X186" s="31"/>
      <c r="Y186" s="31"/>
      <c r="Z186" s="31"/>
      <c r="AA186" s="31"/>
      <c r="AB186" s="31"/>
      <c r="AC186" s="31"/>
      <c r="AD186" s="31"/>
      <c r="AE186" s="31"/>
      <c r="AF186" s="31"/>
      <c r="AG186" s="31" t="s">
        <v>8</v>
      </c>
      <c r="AH186" s="31"/>
      <c r="AI186" s="31"/>
      <c r="AJ186" s="31"/>
      <c r="AK186" s="31"/>
      <c r="AL186" s="31"/>
      <c r="AM186" s="31"/>
      <c r="AN186" s="31"/>
      <c r="AO186" s="31"/>
      <c r="AP186" s="31"/>
      <c r="AQ186" s="31"/>
      <c r="AR186" s="31"/>
      <c r="AS186" s="31"/>
      <c r="AT186" s="31"/>
      <c r="AU186" s="31"/>
      <c r="AV186" s="31"/>
      <c r="AW186" s="31" t="s">
        <v>8</v>
      </c>
      <c r="AX186" s="31" t="s">
        <v>8</v>
      </c>
      <c r="AY186" s="31"/>
      <c r="AZ186" s="31"/>
      <c r="BA186" s="31"/>
      <c r="BB186" s="31"/>
      <c r="BC186" s="31"/>
      <c r="BD186" s="31"/>
      <c r="BE186" s="31"/>
      <c r="BF186" s="31"/>
      <c r="BG186" s="31" t="s">
        <v>8</v>
      </c>
      <c r="BH186" s="31"/>
      <c r="BI186" s="31"/>
      <c r="BJ186" s="31"/>
      <c r="BK186" s="31"/>
      <c r="BL186" s="31"/>
    </row>
    <row r="187" spans="1:64" x14ac:dyDescent="0.15">
      <c r="A187" s="33">
        <v>5863</v>
      </c>
      <c r="B187" s="26" t="str">
        <f>VLOOKUP(A187,[2]List!A:E,4,FALSE)</f>
        <v>共立工業㈱</v>
      </c>
      <c r="D187" s="28" t="str">
        <f>VLOOKUP(A187,[2]List!A:Q,16,FALSE)</f>
        <v>宇部市朝日町２番１２号</v>
      </c>
      <c r="E187" s="29" t="s">
        <v>8</v>
      </c>
      <c r="F187" s="30">
        <f t="shared" si="2"/>
        <v>8</v>
      </c>
      <c r="G187" s="31"/>
      <c r="H187" s="31"/>
      <c r="I187" s="31"/>
      <c r="J187" s="31"/>
      <c r="K187" s="31"/>
      <c r="L187" s="31"/>
      <c r="M187" s="31"/>
      <c r="N187" s="31"/>
      <c r="O187" s="31" t="s">
        <v>8</v>
      </c>
      <c r="P187" s="31"/>
      <c r="Q187" s="31"/>
      <c r="R187" s="31"/>
      <c r="S187" s="31"/>
      <c r="T187" s="31"/>
      <c r="U187" s="31"/>
      <c r="V187" s="31"/>
      <c r="W187" s="31"/>
      <c r="X187" s="31"/>
      <c r="Y187" s="31"/>
      <c r="Z187" s="31"/>
      <c r="AA187" s="31" t="s">
        <v>8</v>
      </c>
      <c r="AB187" s="31" t="s">
        <v>8</v>
      </c>
      <c r="AC187" s="31"/>
      <c r="AD187" s="31"/>
      <c r="AE187" s="31"/>
      <c r="AF187" s="31"/>
      <c r="AG187" s="31" t="s">
        <v>8</v>
      </c>
      <c r="AH187" s="31"/>
      <c r="AI187" s="31"/>
      <c r="AJ187" s="31"/>
      <c r="AK187" s="31"/>
      <c r="AL187" s="31"/>
      <c r="AM187" s="31"/>
      <c r="AN187" s="31"/>
      <c r="AO187" s="31"/>
      <c r="AP187" s="31"/>
      <c r="AQ187" s="31"/>
      <c r="AR187" s="31"/>
      <c r="AS187" s="31"/>
      <c r="AT187" s="31"/>
      <c r="AU187" s="31"/>
      <c r="AV187" s="31"/>
      <c r="AW187" s="31" t="s">
        <v>8</v>
      </c>
      <c r="AX187" s="31"/>
      <c r="AY187" s="31"/>
      <c r="AZ187" s="31"/>
      <c r="BA187" s="31"/>
      <c r="BB187" s="31"/>
      <c r="BC187" s="31"/>
      <c r="BD187" s="31"/>
      <c r="BE187" s="31"/>
      <c r="BF187" s="31" t="s">
        <v>8</v>
      </c>
      <c r="BG187" s="31" t="s">
        <v>8</v>
      </c>
      <c r="BH187" s="31"/>
      <c r="BI187" s="31"/>
      <c r="BJ187" s="31" t="s">
        <v>8</v>
      </c>
      <c r="BK187" s="31"/>
      <c r="BL187" s="31"/>
    </row>
    <row r="188" spans="1:64" x14ac:dyDescent="0.15">
      <c r="A188" s="33">
        <v>5895</v>
      </c>
      <c r="B188" s="26" t="str">
        <f>VLOOKUP(A188,[2]List!A:E,4,FALSE)</f>
        <v>勝野自動車㈱</v>
      </c>
      <c r="D188" s="28" t="str">
        <f>VLOOKUP(A188,[2]List!A:Q,16,FALSE)</f>
        <v>下関市汐入町４番３号</v>
      </c>
      <c r="E188" s="29" t="s">
        <v>8</v>
      </c>
      <c r="F188" s="30">
        <f t="shared" si="2"/>
        <v>1</v>
      </c>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t="s">
        <v>8</v>
      </c>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row>
    <row r="189" spans="1:64" x14ac:dyDescent="0.15">
      <c r="A189" s="33">
        <v>5925</v>
      </c>
      <c r="B189" s="26" t="str">
        <f>VLOOKUP(A189,[2]List!A:E,4,FALSE)</f>
        <v>㈱ＣＴＣ</v>
      </c>
      <c r="D189" s="28" t="str">
        <f>VLOOKUP(A189,[2]List!A:Q,16,FALSE)</f>
        <v>周南市桜木一丁目１番２７号</v>
      </c>
      <c r="E189" s="29" t="s">
        <v>8</v>
      </c>
      <c r="F189" s="30">
        <f t="shared" si="2"/>
        <v>6</v>
      </c>
      <c r="G189" s="31"/>
      <c r="H189" s="31"/>
      <c r="I189" s="31"/>
      <c r="J189" s="31"/>
      <c r="K189" s="31"/>
      <c r="L189" s="31"/>
      <c r="M189" s="31"/>
      <c r="N189" s="31"/>
      <c r="O189" s="31" t="s">
        <v>8</v>
      </c>
      <c r="P189" s="31"/>
      <c r="Q189" s="31"/>
      <c r="R189" s="31"/>
      <c r="S189" s="31"/>
      <c r="T189" s="31"/>
      <c r="U189" s="31"/>
      <c r="V189" s="31"/>
      <c r="W189" s="31"/>
      <c r="X189" s="31"/>
      <c r="Y189" s="31"/>
      <c r="Z189" s="31"/>
      <c r="AA189" s="31"/>
      <c r="AB189" s="31"/>
      <c r="AC189" s="31"/>
      <c r="AD189" s="31" t="s">
        <v>8</v>
      </c>
      <c r="AE189" s="31"/>
      <c r="AF189" s="31"/>
      <c r="AG189" s="31"/>
      <c r="AH189" s="31"/>
      <c r="AI189" s="31"/>
      <c r="AJ189" s="31"/>
      <c r="AK189" s="31"/>
      <c r="AL189" s="31"/>
      <c r="AM189" s="31"/>
      <c r="AN189" s="31"/>
      <c r="AO189" s="31" t="s">
        <v>8</v>
      </c>
      <c r="AP189" s="31"/>
      <c r="AQ189" s="31"/>
      <c r="AR189" s="31"/>
      <c r="AS189" s="31"/>
      <c r="AT189" s="31"/>
      <c r="AU189" s="31"/>
      <c r="AV189" s="31"/>
      <c r="AW189" s="31"/>
      <c r="AX189" s="31"/>
      <c r="AY189" s="31"/>
      <c r="AZ189" s="31"/>
      <c r="BA189" s="31"/>
      <c r="BB189" s="31"/>
      <c r="BC189" s="31"/>
      <c r="BD189" s="31" t="s">
        <v>8</v>
      </c>
      <c r="BE189" s="31"/>
      <c r="BF189" s="31"/>
      <c r="BG189" s="31"/>
      <c r="BH189" s="31"/>
      <c r="BI189" s="31" t="s">
        <v>8</v>
      </c>
      <c r="BJ189" s="31" t="s">
        <v>8</v>
      </c>
      <c r="BK189" s="31"/>
      <c r="BL189" s="31"/>
    </row>
    <row r="190" spans="1:64" x14ac:dyDescent="0.15">
      <c r="A190" s="34">
        <v>5947</v>
      </c>
      <c r="B190" s="26" t="str">
        <f>VLOOKUP(A190,[2]List!A:E,4,FALSE)</f>
        <v>㈱かわべＰＬＡＮＴＳ</v>
      </c>
      <c r="C190" s="32" t="e">
        <v>#N/A</v>
      </c>
      <c r="D190" s="28" t="str">
        <f>VLOOKUP(A190,[2]List!A:Q,16,FALSE)</f>
        <v>長門市仙崎２９３４番地３</v>
      </c>
      <c r="E190" s="29" t="s">
        <v>8</v>
      </c>
      <c r="F190" s="30">
        <f t="shared" si="2"/>
        <v>3</v>
      </c>
      <c r="G190" s="31"/>
      <c r="H190" s="31"/>
      <c r="I190" s="31"/>
      <c r="J190" s="31"/>
      <c r="K190" s="31"/>
      <c r="L190" s="31"/>
      <c r="M190" s="31"/>
      <c r="N190" s="31" t="s">
        <v>8</v>
      </c>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t="s">
        <v>8</v>
      </c>
      <c r="AX190" s="31"/>
      <c r="AY190" s="31"/>
      <c r="AZ190" s="31"/>
      <c r="BA190" s="31"/>
      <c r="BB190" s="31"/>
      <c r="BC190" s="31"/>
      <c r="BD190" s="31"/>
      <c r="BE190" s="31"/>
      <c r="BF190" s="31"/>
      <c r="BG190" s="31" t="s">
        <v>8</v>
      </c>
      <c r="BH190" s="31"/>
      <c r="BI190" s="31"/>
      <c r="BJ190" s="31"/>
      <c r="BK190" s="31"/>
      <c r="BL190" s="31"/>
    </row>
    <row r="191" spans="1:64" x14ac:dyDescent="0.15">
      <c r="A191" s="33">
        <v>5981</v>
      </c>
      <c r="B191" s="26" t="str">
        <f>VLOOKUP(A191,[2]List!A:E,4,FALSE)</f>
        <v>㈲加藤産業</v>
      </c>
      <c r="D191" s="28" t="str">
        <f>VLOOKUP(A191,[2]List!A:Q,16,FALSE)</f>
        <v>下関市長府扇町６番２１号</v>
      </c>
      <c r="E191" s="29" t="s">
        <v>8</v>
      </c>
      <c r="F191" s="30">
        <f t="shared" si="2"/>
        <v>4</v>
      </c>
      <c r="G191" s="31"/>
      <c r="H191" s="31"/>
      <c r="I191" s="31"/>
      <c r="J191" s="31"/>
      <c r="K191" s="31"/>
      <c r="L191" s="31"/>
      <c r="M191" s="31"/>
      <c r="N191" s="31"/>
      <c r="O191" s="31"/>
      <c r="P191" s="31"/>
      <c r="Q191" s="31"/>
      <c r="R191" s="31" t="s">
        <v>8</v>
      </c>
      <c r="S191" s="31"/>
      <c r="T191" s="31"/>
      <c r="U191" s="31"/>
      <c r="V191" s="31"/>
      <c r="W191" s="31"/>
      <c r="X191" s="31"/>
      <c r="Y191" s="31"/>
      <c r="Z191" s="31"/>
      <c r="AA191" s="31"/>
      <c r="AB191" s="31"/>
      <c r="AC191" s="31"/>
      <c r="AD191" s="31"/>
      <c r="AE191" s="31"/>
      <c r="AF191" s="31"/>
      <c r="AG191" s="31"/>
      <c r="AH191" s="31"/>
      <c r="AI191" s="31" t="s">
        <v>8</v>
      </c>
      <c r="AJ191" s="31"/>
      <c r="AK191" s="31" t="s">
        <v>8</v>
      </c>
      <c r="AL191" s="31"/>
      <c r="AM191" s="31"/>
      <c r="AN191" s="31"/>
      <c r="AO191" s="31"/>
      <c r="AP191" s="31"/>
      <c r="AQ191" s="31"/>
      <c r="AR191" s="31"/>
      <c r="AS191" s="31"/>
      <c r="AT191" s="31"/>
      <c r="AU191" s="31"/>
      <c r="AV191" s="31"/>
      <c r="AW191" s="31" t="s">
        <v>8</v>
      </c>
      <c r="AX191" s="31"/>
      <c r="AY191" s="31"/>
      <c r="AZ191" s="31"/>
      <c r="BA191" s="31"/>
      <c r="BB191" s="31"/>
      <c r="BC191" s="31"/>
      <c r="BD191" s="31"/>
      <c r="BE191" s="31"/>
      <c r="BF191" s="31"/>
      <c r="BG191" s="31"/>
      <c r="BH191" s="31"/>
      <c r="BI191" s="31"/>
      <c r="BJ191" s="31"/>
      <c r="BK191" s="31"/>
      <c r="BL191" s="31"/>
    </row>
    <row r="192" spans="1:64" x14ac:dyDescent="0.15">
      <c r="A192" s="33">
        <v>6017</v>
      </c>
      <c r="B192" s="26" t="str">
        <f>VLOOKUP(A192,[2]List!A:E,4,FALSE)</f>
        <v>㈲伊藤造園</v>
      </c>
      <c r="D192" s="28" t="str">
        <f>VLOOKUP(A192,[2]List!A:Q,16,FALSE)</f>
        <v>山口市宮野下１２８７番地の１</v>
      </c>
      <c r="E192" s="29" t="s">
        <v>8</v>
      </c>
      <c r="F192" s="30">
        <f t="shared" si="2"/>
        <v>1</v>
      </c>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t="s">
        <v>8</v>
      </c>
      <c r="BH192" s="31"/>
      <c r="BI192" s="31"/>
      <c r="BJ192" s="31"/>
      <c r="BK192" s="31"/>
      <c r="BL192" s="31"/>
    </row>
    <row r="193" spans="1:64" x14ac:dyDescent="0.15">
      <c r="A193" s="33">
        <v>6039</v>
      </c>
      <c r="B193" s="26" t="str">
        <f>VLOOKUP(A193,[2]List!A:E,4,FALSE)</f>
        <v>㈱コセイ</v>
      </c>
      <c r="D193" s="28" t="str">
        <f>VLOOKUP(A193,[2]List!A:Q,16,FALSE)</f>
        <v>山口市小郡船倉町３番１７号</v>
      </c>
      <c r="E193" s="29" t="s">
        <v>8</v>
      </c>
      <c r="F193" s="30">
        <f t="shared" si="2"/>
        <v>1</v>
      </c>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t="s">
        <v>8</v>
      </c>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row>
    <row r="194" spans="1:64" x14ac:dyDescent="0.15">
      <c r="A194" s="33">
        <v>6054</v>
      </c>
      <c r="B194" s="26" t="str">
        <f>VLOOKUP(A194,[2]List!A:E,4,FALSE)</f>
        <v>㈱ポータルハートサービス</v>
      </c>
      <c r="D194" s="28" t="str">
        <f>VLOOKUP(A194,[2]List!A:Q,16,FALSE)</f>
        <v>周南市大字久米３０７８番地の１</v>
      </c>
      <c r="E194" s="29" t="s">
        <v>8</v>
      </c>
      <c r="F194" s="30">
        <f t="shared" si="2"/>
        <v>7</v>
      </c>
      <c r="G194" s="31"/>
      <c r="H194" s="31"/>
      <c r="I194" s="31"/>
      <c r="J194" s="31"/>
      <c r="K194" s="31"/>
      <c r="L194" s="31"/>
      <c r="M194" s="31"/>
      <c r="N194" s="31"/>
      <c r="O194" s="31" t="s">
        <v>8</v>
      </c>
      <c r="P194" s="31"/>
      <c r="Q194" s="31"/>
      <c r="R194" s="31"/>
      <c r="S194" s="31"/>
      <c r="T194" s="31"/>
      <c r="U194" s="31"/>
      <c r="V194" s="31"/>
      <c r="W194" s="31"/>
      <c r="X194" s="31"/>
      <c r="Y194" s="31"/>
      <c r="Z194" s="31"/>
      <c r="AA194" s="31"/>
      <c r="AB194" s="31" t="s">
        <v>8</v>
      </c>
      <c r="AC194" s="31"/>
      <c r="AD194" s="31" t="s">
        <v>8</v>
      </c>
      <c r="AE194" s="31"/>
      <c r="AF194" s="31"/>
      <c r="AG194" s="31" t="s">
        <v>8</v>
      </c>
      <c r="AH194" s="31"/>
      <c r="AI194" s="31" t="s">
        <v>8</v>
      </c>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t="s">
        <v>8</v>
      </c>
      <c r="BH194" s="31"/>
      <c r="BI194" s="31"/>
      <c r="BJ194" s="31"/>
      <c r="BK194" s="31"/>
      <c r="BL194" s="31" t="s">
        <v>8</v>
      </c>
    </row>
    <row r="195" spans="1:64" x14ac:dyDescent="0.15">
      <c r="A195" s="34">
        <v>6057</v>
      </c>
      <c r="B195" s="26" t="str">
        <f>VLOOKUP(A195,[2]List!A:E,4,FALSE)</f>
        <v>山口県中小企業団体中央会</v>
      </c>
      <c r="C195" s="32" t="e">
        <v>#N/A</v>
      </c>
      <c r="D195" s="28" t="str">
        <f>VLOOKUP(A195,[2]List!A:Q,16,FALSE)</f>
        <v>山口市中央四丁目５番１６号</v>
      </c>
      <c r="E195" s="29" t="s">
        <v>8</v>
      </c>
      <c r="F195" s="30">
        <f t="shared" si="2"/>
        <v>3</v>
      </c>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t="s">
        <v>8</v>
      </c>
      <c r="AG195" s="31"/>
      <c r="AH195" s="31"/>
      <c r="AI195" s="31"/>
      <c r="AJ195" s="31"/>
      <c r="AK195" s="31"/>
      <c r="AL195" s="31"/>
      <c r="AM195" s="31"/>
      <c r="AN195" s="31"/>
      <c r="AO195" s="31"/>
      <c r="AP195" s="31"/>
      <c r="AQ195" s="31"/>
      <c r="AR195" s="31"/>
      <c r="AS195" s="31"/>
      <c r="AT195" s="31"/>
      <c r="AU195" s="31"/>
      <c r="AV195" s="31"/>
      <c r="AW195" s="31" t="s">
        <v>8</v>
      </c>
      <c r="AX195" s="31"/>
      <c r="AY195" s="31"/>
      <c r="AZ195" s="31"/>
      <c r="BA195" s="31" t="s">
        <v>8</v>
      </c>
      <c r="BB195" s="31"/>
      <c r="BC195" s="31"/>
      <c r="BD195" s="31"/>
      <c r="BE195" s="31"/>
      <c r="BF195" s="31"/>
      <c r="BG195" s="31"/>
      <c r="BH195" s="31"/>
      <c r="BI195" s="31"/>
      <c r="BJ195" s="31"/>
      <c r="BK195" s="31"/>
      <c r="BL195" s="31"/>
    </row>
    <row r="196" spans="1:64" x14ac:dyDescent="0.15">
      <c r="A196" s="33">
        <v>6062</v>
      </c>
      <c r="B196" s="26" t="str">
        <f>VLOOKUP(A196,[2]List!A:E,4,FALSE)</f>
        <v>㈲瀬戸内</v>
      </c>
      <c r="D196" s="28" t="str">
        <f>VLOOKUP(A196,[2]List!A:Q,16,FALSE)</f>
        <v>周南市大字大河内２２６０番地の１</v>
      </c>
      <c r="E196" s="29" t="s">
        <v>8</v>
      </c>
      <c r="F196" s="30">
        <f t="shared" si="2"/>
        <v>1</v>
      </c>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t="s">
        <v>8</v>
      </c>
      <c r="AX196" s="31"/>
      <c r="AY196" s="31"/>
      <c r="AZ196" s="31"/>
      <c r="BA196" s="31"/>
      <c r="BB196" s="31"/>
      <c r="BC196" s="31"/>
      <c r="BD196" s="31"/>
      <c r="BE196" s="31"/>
      <c r="BF196" s="31"/>
      <c r="BG196" s="31"/>
      <c r="BH196" s="31"/>
      <c r="BI196" s="31"/>
      <c r="BJ196" s="31"/>
      <c r="BK196" s="31"/>
      <c r="BL196" s="31"/>
    </row>
    <row r="197" spans="1:64" x14ac:dyDescent="0.15">
      <c r="A197" s="33">
        <v>6131</v>
      </c>
      <c r="B197" s="26" t="str">
        <f>VLOOKUP(A197,[2]List!A:E,4,FALSE)</f>
        <v>キチナンオートワークス㈱</v>
      </c>
      <c r="C197" s="32" t="e">
        <v>#N/A</v>
      </c>
      <c r="D197" s="28" t="str">
        <f>VLOOKUP(A197,[2]List!A:Q,16,FALSE)</f>
        <v>周南市古泉二丁目１５番１号</v>
      </c>
      <c r="E197" s="29" t="s">
        <v>8</v>
      </c>
      <c r="F197" s="30">
        <f t="shared" si="2"/>
        <v>1</v>
      </c>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t="s">
        <v>8</v>
      </c>
      <c r="AX197" s="31"/>
      <c r="AY197" s="31"/>
      <c r="AZ197" s="31"/>
      <c r="BA197" s="31"/>
      <c r="BB197" s="31"/>
      <c r="BC197" s="31"/>
      <c r="BD197" s="31"/>
      <c r="BE197" s="31"/>
      <c r="BF197" s="31"/>
      <c r="BG197" s="31"/>
      <c r="BH197" s="31"/>
      <c r="BI197" s="31"/>
      <c r="BJ197" s="31"/>
      <c r="BK197" s="31"/>
      <c r="BL197" s="31"/>
    </row>
    <row r="198" spans="1:64" x14ac:dyDescent="0.15">
      <c r="A198" s="33">
        <v>6150</v>
      </c>
      <c r="B198" s="26" t="str">
        <f>VLOOKUP(A198,[2]List!A:E,4,FALSE)</f>
        <v>藤中電気管理事務所</v>
      </c>
      <c r="C198" s="32" t="e">
        <v>#N/A</v>
      </c>
      <c r="D198" s="28" t="str">
        <f>VLOOKUP(A198,[2]List!A:Q,16,FALSE)</f>
        <v>岩国市旭町２丁目１１－４７</v>
      </c>
      <c r="E198" s="29" t="s">
        <v>8</v>
      </c>
      <c r="F198" s="30">
        <f t="shared" si="2"/>
        <v>2</v>
      </c>
      <c r="G198" s="31"/>
      <c r="H198" s="31"/>
      <c r="I198" s="31"/>
      <c r="J198" s="31"/>
      <c r="K198" s="31"/>
      <c r="L198" s="31" t="s">
        <v>8</v>
      </c>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t="s">
        <v>8</v>
      </c>
    </row>
    <row r="199" spans="1:64" x14ac:dyDescent="0.15">
      <c r="A199" s="34">
        <v>6159</v>
      </c>
      <c r="B199" s="26" t="str">
        <f>VLOOKUP(A199,[2]List!A:E,4,FALSE)</f>
        <v>富士商リテールサービス㈱</v>
      </c>
      <c r="C199" s="32" t="e">
        <v>#N/A</v>
      </c>
      <c r="D199" s="28" t="str">
        <f>VLOOKUP(A199,[2]List!A:Q,16,FALSE)</f>
        <v>山陽小野田市稲荷町４番２０号</v>
      </c>
      <c r="E199" s="29" t="s">
        <v>8</v>
      </c>
      <c r="F199" s="30">
        <f t="shared" si="2"/>
        <v>7</v>
      </c>
      <c r="G199" s="31"/>
      <c r="H199" s="31" t="s">
        <v>8</v>
      </c>
      <c r="I199" s="31"/>
      <c r="J199" s="31"/>
      <c r="K199" s="31"/>
      <c r="L199" s="31"/>
      <c r="M199" s="31"/>
      <c r="N199" s="31"/>
      <c r="O199" s="31"/>
      <c r="P199" s="31" t="s">
        <v>8</v>
      </c>
      <c r="Q199" s="31"/>
      <c r="R199" s="31"/>
      <c r="S199" s="31"/>
      <c r="T199" s="31"/>
      <c r="U199" s="31"/>
      <c r="V199" s="31"/>
      <c r="W199" s="31"/>
      <c r="X199" s="31"/>
      <c r="Y199" s="31"/>
      <c r="Z199" s="31"/>
      <c r="AA199" s="31"/>
      <c r="AB199" s="31"/>
      <c r="AC199" s="31"/>
      <c r="AD199" s="31" t="s">
        <v>8</v>
      </c>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t="s">
        <v>8</v>
      </c>
      <c r="BH199" s="31"/>
      <c r="BI199" s="31" t="s">
        <v>8</v>
      </c>
      <c r="BJ199" s="31" t="s">
        <v>8</v>
      </c>
      <c r="BK199" s="31"/>
      <c r="BL199" s="31" t="s">
        <v>8</v>
      </c>
    </row>
    <row r="200" spans="1:64" x14ac:dyDescent="0.15">
      <c r="A200" s="33">
        <v>6165</v>
      </c>
      <c r="B200" s="26" t="str">
        <f>VLOOKUP(A200,[2]List!A:E,4,FALSE)</f>
        <v>㈲新開計器</v>
      </c>
      <c r="D200" s="28" t="str">
        <f>VLOOKUP(A200,[2]List!A:Q,16,FALSE)</f>
        <v>宇部市大字妻崎開作１２８７番地の１１</v>
      </c>
      <c r="E200" s="29" t="s">
        <v>8</v>
      </c>
      <c r="F200" s="30">
        <f t="shared" ref="F200:F214" si="3">COUNTIF(G200:BL200,"○")</f>
        <v>1</v>
      </c>
      <c r="G200" s="31"/>
      <c r="H200" s="31" t="s">
        <v>8</v>
      </c>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row>
    <row r="201" spans="1:64" x14ac:dyDescent="0.15">
      <c r="A201" s="33">
        <v>6220</v>
      </c>
      <c r="B201" s="26" t="str">
        <f>VLOOKUP(A201,[2]List!A:E,4,FALSE)</f>
        <v>学校法人ＹＩＣ学院</v>
      </c>
      <c r="D201" s="28" t="str">
        <f>VLOOKUP(A201,[2]List!A:Q,16,FALSE)</f>
        <v>山口市小郡黄金町２番２４号</v>
      </c>
      <c r="E201" s="29" t="s">
        <v>8</v>
      </c>
      <c r="F201" s="30">
        <f t="shared" si="3"/>
        <v>10</v>
      </c>
      <c r="G201" s="31"/>
      <c r="H201" s="31"/>
      <c r="I201" s="31"/>
      <c r="J201" s="31"/>
      <c r="K201" s="31"/>
      <c r="L201" s="31"/>
      <c r="M201" s="31"/>
      <c r="N201" s="31"/>
      <c r="O201" s="31"/>
      <c r="P201" s="31"/>
      <c r="Q201" s="31"/>
      <c r="R201" s="31"/>
      <c r="S201" s="31"/>
      <c r="T201" s="31"/>
      <c r="U201" s="31"/>
      <c r="V201" s="31"/>
      <c r="W201" s="31"/>
      <c r="X201" s="31"/>
      <c r="Y201" s="31" t="s">
        <v>8</v>
      </c>
      <c r="Z201" s="31"/>
      <c r="AA201" s="31" t="s">
        <v>8</v>
      </c>
      <c r="AB201" s="31"/>
      <c r="AC201" s="31" t="s">
        <v>8</v>
      </c>
      <c r="AD201" s="31"/>
      <c r="AE201" s="31"/>
      <c r="AF201" s="31"/>
      <c r="AG201" s="31" t="s">
        <v>8</v>
      </c>
      <c r="AH201" s="31"/>
      <c r="AI201" s="31"/>
      <c r="AJ201" s="31"/>
      <c r="AK201" s="31"/>
      <c r="AL201" s="31"/>
      <c r="AM201" s="31"/>
      <c r="AN201" s="31"/>
      <c r="AO201" s="31"/>
      <c r="AP201" s="31"/>
      <c r="AQ201" s="31" t="s">
        <v>8</v>
      </c>
      <c r="AR201" s="31"/>
      <c r="AS201" s="31"/>
      <c r="AT201" s="31"/>
      <c r="AU201" s="31"/>
      <c r="AV201" s="31"/>
      <c r="AW201" s="31" t="s">
        <v>8</v>
      </c>
      <c r="AX201" s="31" t="s">
        <v>8</v>
      </c>
      <c r="AY201" s="31"/>
      <c r="AZ201" s="31"/>
      <c r="BA201" s="31" t="s">
        <v>8</v>
      </c>
      <c r="BB201" s="31"/>
      <c r="BC201" s="31"/>
      <c r="BD201" s="31"/>
      <c r="BE201" s="31"/>
      <c r="BF201" s="31" t="s">
        <v>8</v>
      </c>
      <c r="BG201" s="31" t="s">
        <v>8</v>
      </c>
      <c r="BH201" s="31"/>
      <c r="BI201" s="31"/>
      <c r="BJ201" s="31"/>
      <c r="BK201" s="31"/>
      <c r="BL201" s="31"/>
    </row>
    <row r="202" spans="1:64" x14ac:dyDescent="0.15">
      <c r="A202" s="33">
        <v>6230</v>
      </c>
      <c r="B202" s="26" t="str">
        <f>VLOOKUP(A202,[2]List!A:E,4,FALSE)</f>
        <v>㈱北浦建設</v>
      </c>
      <c r="D202" s="28" t="str">
        <f>VLOOKUP(A202,[2]List!A:Q,16,FALSE)</f>
        <v>萩市大字椿東久保田８２６番地６</v>
      </c>
      <c r="E202" s="29" t="s">
        <v>8</v>
      </c>
      <c r="F202" s="30">
        <f t="shared" si="3"/>
        <v>7</v>
      </c>
      <c r="G202" s="31"/>
      <c r="H202" s="31" t="s">
        <v>8</v>
      </c>
      <c r="I202" s="31"/>
      <c r="J202" s="31"/>
      <c r="K202" s="31" t="s">
        <v>8</v>
      </c>
      <c r="L202" s="31"/>
      <c r="M202" s="31"/>
      <c r="N202" s="31"/>
      <c r="O202" s="31"/>
      <c r="P202" s="31"/>
      <c r="Q202" s="31"/>
      <c r="R202" s="31"/>
      <c r="S202" s="31"/>
      <c r="T202" s="31"/>
      <c r="U202" s="31"/>
      <c r="V202" s="31"/>
      <c r="W202" s="31"/>
      <c r="X202" s="31"/>
      <c r="Y202" s="31"/>
      <c r="Z202" s="31"/>
      <c r="AA202" s="31" t="s">
        <v>8</v>
      </c>
      <c r="AB202" s="31" t="s">
        <v>8</v>
      </c>
      <c r="AC202" s="31"/>
      <c r="AD202" s="31"/>
      <c r="AE202" s="31"/>
      <c r="AF202" s="31"/>
      <c r="AG202" s="31"/>
      <c r="AH202" s="31"/>
      <c r="AI202" s="31"/>
      <c r="AJ202" s="31"/>
      <c r="AK202" s="31"/>
      <c r="AL202" s="31"/>
      <c r="AM202" s="31"/>
      <c r="AN202" s="31"/>
      <c r="AO202" s="31" t="s">
        <v>8</v>
      </c>
      <c r="AP202" s="31"/>
      <c r="AQ202" s="31"/>
      <c r="AR202" s="31"/>
      <c r="AS202" s="31"/>
      <c r="AT202" s="31"/>
      <c r="AU202" s="31"/>
      <c r="AV202" s="31"/>
      <c r="AW202" s="31" t="s">
        <v>8</v>
      </c>
      <c r="AX202" s="31"/>
      <c r="AY202" s="31"/>
      <c r="AZ202" s="31"/>
      <c r="BA202" s="31"/>
      <c r="BB202" s="31"/>
      <c r="BC202" s="31"/>
      <c r="BD202" s="31"/>
      <c r="BE202" s="31"/>
      <c r="BF202" s="31"/>
      <c r="BG202" s="31" t="s">
        <v>8</v>
      </c>
      <c r="BH202" s="31"/>
      <c r="BI202" s="31"/>
      <c r="BJ202" s="31"/>
      <c r="BK202" s="31"/>
      <c r="BL202" s="31"/>
    </row>
    <row r="203" spans="1:64" x14ac:dyDescent="0.15">
      <c r="A203" s="33">
        <v>6340</v>
      </c>
      <c r="B203" s="26" t="str">
        <f>VLOOKUP(A203,[2]List!A:E,4,FALSE)</f>
        <v>㈱ファイブス</v>
      </c>
      <c r="D203" s="28" t="str">
        <f>VLOOKUP(A203,[2]List!A:Q,16,FALSE)</f>
        <v>山陽小野田市大字西高泊字高須３３３４番の８</v>
      </c>
      <c r="E203" s="29" t="s">
        <v>8</v>
      </c>
      <c r="F203" s="30">
        <f t="shared" si="3"/>
        <v>1</v>
      </c>
      <c r="G203" s="31"/>
      <c r="H203" s="31"/>
      <c r="I203" s="31"/>
      <c r="J203" s="31"/>
      <c r="K203" s="31" t="s">
        <v>8</v>
      </c>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row>
    <row r="204" spans="1:64" x14ac:dyDescent="0.15">
      <c r="A204" s="33">
        <v>6440</v>
      </c>
      <c r="B204" s="26" t="str">
        <f>VLOOKUP(A204,[2]List!A:E,4,FALSE)</f>
        <v>Ｋビジョン㈱</v>
      </c>
      <c r="D204" s="28" t="str">
        <f>VLOOKUP(A204,[2]List!A:Q,16,FALSE)</f>
        <v>下松市瑞穂町二丁目８番８号</v>
      </c>
      <c r="E204" s="29" t="s">
        <v>8</v>
      </c>
      <c r="F204" s="30">
        <f t="shared" si="3"/>
        <v>5</v>
      </c>
      <c r="G204" s="31"/>
      <c r="H204" s="31"/>
      <c r="I204" s="31"/>
      <c r="J204" s="31"/>
      <c r="K204" s="31"/>
      <c r="L204" s="31"/>
      <c r="M204" s="31"/>
      <c r="N204" s="31"/>
      <c r="O204" s="31" t="s">
        <v>8</v>
      </c>
      <c r="P204" s="31"/>
      <c r="Q204" s="31"/>
      <c r="R204" s="31" t="s">
        <v>8</v>
      </c>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t="s">
        <v>8</v>
      </c>
      <c r="AR204" s="31"/>
      <c r="AS204" s="31"/>
      <c r="AT204" s="31"/>
      <c r="AU204" s="31"/>
      <c r="AV204" s="31"/>
      <c r="AW204" s="31" t="s">
        <v>8</v>
      </c>
      <c r="AX204" s="31"/>
      <c r="AY204" s="31"/>
      <c r="AZ204" s="31"/>
      <c r="BA204" s="31"/>
      <c r="BB204" s="31"/>
      <c r="BC204" s="31"/>
      <c r="BD204" s="31"/>
      <c r="BE204" s="31"/>
      <c r="BF204" s="31"/>
      <c r="BG204" s="31" t="s">
        <v>8</v>
      </c>
      <c r="BH204" s="31"/>
      <c r="BI204" s="31"/>
      <c r="BJ204" s="31"/>
      <c r="BK204" s="31"/>
      <c r="BL204" s="31"/>
    </row>
    <row r="205" spans="1:64" x14ac:dyDescent="0.15">
      <c r="A205" s="33">
        <v>6469</v>
      </c>
      <c r="B205" s="26" t="str">
        <f>VLOOKUP(A205,[2]List!A:E,4,FALSE)</f>
        <v>Mｉｕｒａ</v>
      </c>
      <c r="D205" s="28" t="str">
        <f>VLOOKUP(A205,[2]List!A:Q,16,FALSE)</f>
        <v>周南市日地町５番３号</v>
      </c>
      <c r="E205" s="29" t="s">
        <v>8</v>
      </c>
      <c r="F205" s="30">
        <f t="shared" si="3"/>
        <v>2</v>
      </c>
      <c r="G205" s="31"/>
      <c r="H205" s="31"/>
      <c r="I205" s="31"/>
      <c r="J205" s="31"/>
      <c r="K205" s="31"/>
      <c r="L205" s="31"/>
      <c r="M205" s="31"/>
      <c r="N205" s="31"/>
      <c r="O205" s="31"/>
      <c r="P205" s="31"/>
      <c r="Q205" s="31"/>
      <c r="R205" s="31"/>
      <c r="S205" s="31"/>
      <c r="T205" s="31"/>
      <c r="U205" s="31" t="s">
        <v>8</v>
      </c>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t="s">
        <v>8</v>
      </c>
      <c r="AR205" s="31"/>
      <c r="AS205" s="31"/>
      <c r="AT205" s="31"/>
      <c r="AU205" s="31"/>
      <c r="AV205" s="31"/>
      <c r="AW205" s="31"/>
      <c r="AX205" s="31"/>
      <c r="AY205" s="31"/>
      <c r="AZ205" s="31"/>
      <c r="BA205" s="31"/>
      <c r="BB205" s="31"/>
      <c r="BC205" s="31"/>
      <c r="BD205" s="31"/>
      <c r="BE205" s="31"/>
      <c r="BF205" s="31"/>
      <c r="BG205" s="31"/>
      <c r="BH205" s="31"/>
      <c r="BI205" s="31"/>
      <c r="BJ205" s="31"/>
      <c r="BK205" s="31"/>
      <c r="BL205" s="31"/>
    </row>
    <row r="206" spans="1:64" x14ac:dyDescent="0.15">
      <c r="A206" s="33">
        <v>6593</v>
      </c>
      <c r="B206" s="26" t="str">
        <f>VLOOKUP(A206,[2]List!A:E,4,FALSE)</f>
        <v>㈱リージョナルマネジメント</v>
      </c>
      <c r="D206" s="28" t="str">
        <f>VLOOKUP(A206,[2]List!A:Q,16,FALSE)</f>
        <v>下関市小月高雄町８番３２号</v>
      </c>
      <c r="E206" s="29" t="s">
        <v>8</v>
      </c>
      <c r="F206" s="30">
        <f t="shared" si="3"/>
        <v>3</v>
      </c>
      <c r="G206" s="31"/>
      <c r="H206" s="31" t="s">
        <v>8</v>
      </c>
      <c r="I206" s="31"/>
      <c r="J206" s="31"/>
      <c r="K206" s="31" t="s">
        <v>8</v>
      </c>
      <c r="L206" s="31"/>
      <c r="M206" s="31"/>
      <c r="N206" s="31"/>
      <c r="O206" s="31"/>
      <c r="P206" s="31"/>
      <c r="Q206" s="31"/>
      <c r="R206" s="31" t="s">
        <v>8</v>
      </c>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row>
    <row r="207" spans="1:64" x14ac:dyDescent="0.15">
      <c r="A207" s="33">
        <v>6658</v>
      </c>
      <c r="B207" s="26" t="str">
        <f>VLOOKUP(A207,[2]List!A:E,4,FALSE)</f>
        <v>カイゼンサポート㈱</v>
      </c>
      <c r="D207" s="28" t="str">
        <f>VLOOKUP(A207,[2]List!A:Q,16,FALSE)</f>
        <v>山陽小野田市大字小野田６１０６番地７６</v>
      </c>
      <c r="E207" s="29" t="s">
        <v>8</v>
      </c>
      <c r="F207" s="30">
        <f t="shared" si="3"/>
        <v>1</v>
      </c>
      <c r="G207" s="31"/>
      <c r="H207" s="31"/>
      <c r="I207" s="31"/>
      <c r="J207" s="31"/>
      <c r="K207" s="31"/>
      <c r="L207" s="31" t="s">
        <v>8</v>
      </c>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row>
    <row r="208" spans="1:64" x14ac:dyDescent="0.15">
      <c r="A208" s="33">
        <v>6665</v>
      </c>
      <c r="B208" s="26" t="str">
        <f>VLOOKUP(A208,[2]List!A:E,4,FALSE)</f>
        <v>㈱ヒラタ</v>
      </c>
      <c r="C208" s="32" t="e">
        <v>#N/A</v>
      </c>
      <c r="D208" s="28" t="str">
        <f>VLOOKUP(A208,[2]List!A:Q,16,FALSE)</f>
        <v>宇部市大字上宇部２８１２番地</v>
      </c>
      <c r="E208" s="29" t="s">
        <v>8</v>
      </c>
      <c r="F208" s="30">
        <f t="shared" si="3"/>
        <v>5</v>
      </c>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t="s">
        <v>8</v>
      </c>
      <c r="AJ208" s="31"/>
      <c r="AK208" s="31" t="s">
        <v>8</v>
      </c>
      <c r="AL208" s="31" t="s">
        <v>8</v>
      </c>
      <c r="AM208" s="31" t="s">
        <v>8</v>
      </c>
      <c r="AN208" s="31"/>
      <c r="AO208" s="31"/>
      <c r="AP208" s="31"/>
      <c r="AQ208" s="31"/>
      <c r="AR208" s="31"/>
      <c r="AS208" s="31"/>
      <c r="AT208" s="31"/>
      <c r="AU208" s="31"/>
      <c r="AV208" s="31"/>
      <c r="AW208" s="31" t="s">
        <v>8</v>
      </c>
      <c r="AX208" s="31"/>
      <c r="AY208" s="31"/>
      <c r="AZ208" s="31"/>
      <c r="BA208" s="31"/>
      <c r="BB208" s="31"/>
      <c r="BC208" s="31"/>
      <c r="BD208" s="31"/>
      <c r="BE208" s="31"/>
      <c r="BF208" s="31"/>
      <c r="BG208" s="31"/>
      <c r="BH208" s="31"/>
      <c r="BI208" s="31"/>
      <c r="BJ208" s="31"/>
      <c r="BK208" s="31"/>
      <c r="BL208" s="31"/>
    </row>
    <row r="209" spans="1:64" x14ac:dyDescent="0.15">
      <c r="A209" s="33">
        <v>6679</v>
      </c>
      <c r="B209" s="26" t="str">
        <f>VLOOKUP(A209,[2]List!A:E,4,FALSE)</f>
        <v>㈱ミッドフォーコミュニケーションズ</v>
      </c>
      <c r="D209" s="28" t="str">
        <f>VLOOKUP(A209,[2]List!A:Q,16,FALSE)</f>
        <v>山口市大内長野５９３番１</v>
      </c>
      <c r="E209" s="29" t="s">
        <v>8</v>
      </c>
      <c r="F209" s="30">
        <f t="shared" si="3"/>
        <v>1</v>
      </c>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t="s">
        <v>8</v>
      </c>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row>
    <row r="210" spans="1:64" x14ac:dyDescent="0.15">
      <c r="A210" s="33">
        <v>6745</v>
      </c>
      <c r="B210" s="26" t="str">
        <f>VLOOKUP(A210,[2]List!A:E,4,FALSE)</f>
        <v>㈲草川工作所</v>
      </c>
      <c r="D210" s="28" t="str">
        <f>VLOOKUP(A210,[2]List!A:Q,16,FALSE)</f>
        <v>山陽小野田市大字西高泊１２４５番地の５</v>
      </c>
      <c r="E210" s="29" t="s">
        <v>8</v>
      </c>
      <c r="F210" s="30">
        <f t="shared" si="3"/>
        <v>4</v>
      </c>
      <c r="G210" s="31"/>
      <c r="H210" s="31"/>
      <c r="I210" s="31"/>
      <c r="J210" s="31"/>
      <c r="K210" s="31"/>
      <c r="L210" s="31"/>
      <c r="M210" s="31"/>
      <c r="N210" s="31"/>
      <c r="O210" s="31"/>
      <c r="P210" s="31" t="s">
        <v>8</v>
      </c>
      <c r="Q210" s="31"/>
      <c r="R210" s="31"/>
      <c r="S210" s="31"/>
      <c r="T210" s="31"/>
      <c r="U210" s="31"/>
      <c r="V210" s="31"/>
      <c r="W210" s="31"/>
      <c r="X210" s="31"/>
      <c r="Y210" s="31"/>
      <c r="Z210" s="31"/>
      <c r="AA210" s="31"/>
      <c r="AB210" s="31" t="s">
        <v>8</v>
      </c>
      <c r="AC210" s="31"/>
      <c r="AD210" s="31"/>
      <c r="AE210" s="31"/>
      <c r="AF210" s="31"/>
      <c r="AG210" s="31"/>
      <c r="AH210" s="31"/>
      <c r="AI210" s="31"/>
      <c r="AJ210" s="31"/>
      <c r="AK210" s="31"/>
      <c r="AL210" s="31"/>
      <c r="AM210" s="31"/>
      <c r="AN210" s="31"/>
      <c r="AO210" s="31"/>
      <c r="AP210" s="31"/>
      <c r="AQ210" s="31"/>
      <c r="AR210" s="31"/>
      <c r="AS210" s="31"/>
      <c r="AT210" s="31"/>
      <c r="AU210" s="31"/>
      <c r="AV210" s="31"/>
      <c r="AW210" s="31" t="s">
        <v>8</v>
      </c>
      <c r="AX210" s="31" t="s">
        <v>8</v>
      </c>
      <c r="AY210" s="31"/>
      <c r="AZ210" s="31"/>
      <c r="BA210" s="31"/>
      <c r="BB210" s="31"/>
      <c r="BC210" s="31"/>
      <c r="BD210" s="31"/>
      <c r="BE210" s="31"/>
      <c r="BF210" s="31"/>
      <c r="BG210" s="31"/>
      <c r="BH210" s="31"/>
      <c r="BI210" s="31"/>
      <c r="BJ210" s="31"/>
      <c r="BK210" s="31"/>
      <c r="BL210" s="31"/>
    </row>
    <row r="211" spans="1:64" x14ac:dyDescent="0.15">
      <c r="A211" s="33">
        <v>6773</v>
      </c>
      <c r="B211" s="26" t="str">
        <f>VLOOKUP(A211,[2]List!A:E,4,FALSE)</f>
        <v>㈱Ｎｅｗ　Ｓｐａｃｅ　Ｉｎｔｅｌｌｉｇｅｎｃｅ</v>
      </c>
      <c r="D211" s="28" t="str">
        <f>VLOOKUP(A211,[2]List!A:Q,16,FALSE)</f>
        <v>宇部市大字西岐波３２９番地２２</v>
      </c>
      <c r="E211" s="29" t="s">
        <v>8</v>
      </c>
      <c r="F211" s="30">
        <f t="shared" si="3"/>
        <v>1</v>
      </c>
      <c r="G211" s="31"/>
      <c r="H211" s="31"/>
      <c r="I211" s="31"/>
      <c r="J211" s="31"/>
      <c r="K211" s="31"/>
      <c r="L211" s="31"/>
      <c r="M211" s="31"/>
      <c r="N211" s="31"/>
      <c r="O211" s="31" t="s">
        <v>8</v>
      </c>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row>
    <row r="212" spans="1:64" x14ac:dyDescent="0.15">
      <c r="A212" s="33">
        <v>6788</v>
      </c>
      <c r="B212" s="26" t="str">
        <f>VLOOKUP(A212,[2]List!A:E,4,FALSE)</f>
        <v>ビーエックス㈱</v>
      </c>
      <c r="D212" s="28" t="str">
        <f>VLOOKUP(A212,[2]List!A:Q,16,FALSE)</f>
        <v>山口市中園町４番４６号</v>
      </c>
      <c r="E212" s="29" t="s">
        <v>8</v>
      </c>
      <c r="F212" s="30">
        <f t="shared" si="3"/>
        <v>3</v>
      </c>
      <c r="G212" s="31"/>
      <c r="H212" s="31" t="s">
        <v>8</v>
      </c>
      <c r="I212" s="31"/>
      <c r="J212" s="31"/>
      <c r="K212" s="31"/>
      <c r="L212" s="31"/>
      <c r="M212" s="31"/>
      <c r="N212" s="31"/>
      <c r="O212" s="31" t="s">
        <v>8</v>
      </c>
      <c r="P212" s="31"/>
      <c r="Q212" s="31"/>
      <c r="R212" s="31"/>
      <c r="S212" s="31"/>
      <c r="T212" s="31"/>
      <c r="U212" s="31"/>
      <c r="V212" s="31"/>
      <c r="W212" s="31"/>
      <c r="X212" s="31"/>
      <c r="Y212" s="31"/>
      <c r="Z212" s="31"/>
      <c r="AA212" s="31"/>
      <c r="AB212" s="31"/>
      <c r="AC212" s="31"/>
      <c r="AD212" s="31" t="s">
        <v>8</v>
      </c>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row>
    <row r="213" spans="1:64" x14ac:dyDescent="0.15">
      <c r="A213" s="33">
        <v>6835</v>
      </c>
      <c r="B213" s="26" t="str">
        <f>VLOOKUP(A213,[2]List!A:E,4,FALSE)</f>
        <v>一般社団法人からまち</v>
      </c>
      <c r="D213" s="28" t="str">
        <f>VLOOKUP(A213,[2]List!A:Q,16,FALSE)</f>
        <v>下関市唐戸町２番１１号</v>
      </c>
      <c r="E213" s="29" t="s">
        <v>8</v>
      </c>
      <c r="F213" s="30">
        <f t="shared" si="3"/>
        <v>2</v>
      </c>
      <c r="G213" s="31"/>
      <c r="H213" s="31"/>
      <c r="I213" s="31"/>
      <c r="J213" s="31"/>
      <c r="K213" s="31" t="s">
        <v>8</v>
      </c>
      <c r="L213" s="31"/>
      <c r="M213" s="31"/>
      <c r="N213" s="31"/>
      <c r="O213" s="31"/>
      <c r="P213" s="31"/>
      <c r="Q213" s="31"/>
      <c r="R213" s="31"/>
      <c r="S213" s="31"/>
      <c r="T213" s="31"/>
      <c r="U213" s="31"/>
      <c r="V213" s="31"/>
      <c r="W213" s="31"/>
      <c r="X213" s="31"/>
      <c r="Y213" s="31"/>
      <c r="Z213" s="31"/>
      <c r="AA213" s="31"/>
      <c r="AB213" s="31"/>
      <c r="AC213" s="31"/>
      <c r="AD213" s="31"/>
      <c r="AE213" s="31"/>
      <c r="AF213" s="31"/>
      <c r="AG213" s="31" t="s">
        <v>8</v>
      </c>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row>
    <row r="214" spans="1:64" x14ac:dyDescent="0.15">
      <c r="A214" s="33">
        <v>6846</v>
      </c>
      <c r="B214" s="26" t="str">
        <f>VLOOKUP(A214,[2]List!A:E,4,FALSE)</f>
        <v>沼田電気保安パートナーズ</v>
      </c>
      <c r="D214" s="28" t="str">
        <f>VLOOKUP(A214,[2]List!A:Q,16,FALSE)</f>
        <v>防府市岡村町４番２６号</v>
      </c>
      <c r="E214" s="29" t="s">
        <v>10</v>
      </c>
      <c r="F214" s="30">
        <f t="shared" si="3"/>
        <v>1</v>
      </c>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t="s">
        <v>8</v>
      </c>
    </row>
  </sheetData>
  <sheetProtection sort="0" autoFilter="0"/>
  <autoFilter ref="A7:BL211" xr:uid="{2565BE5B-58B5-4AD6-9331-EBF878454052}">
    <sortState xmlns:xlrd2="http://schemas.microsoft.com/office/spreadsheetml/2017/richdata2" ref="A8:BL214">
      <sortCondition ref="A7:A211"/>
    </sortState>
  </autoFilter>
  <mergeCells count="60">
    <mergeCell ref="F2:F7"/>
    <mergeCell ref="BH3:BH5"/>
    <mergeCell ref="BI3:BI5"/>
    <mergeCell ref="BJ3:BJ5"/>
    <mergeCell ref="BK3:BK5"/>
    <mergeCell ref="AR3:AR5"/>
    <mergeCell ref="AS3:AS5"/>
    <mergeCell ref="AT3:AT5"/>
    <mergeCell ref="AU3:AU5"/>
    <mergeCell ref="AJ3:AJ5"/>
    <mergeCell ref="AK3:AK5"/>
    <mergeCell ref="AL3:AL5"/>
    <mergeCell ref="AM3:AM5"/>
    <mergeCell ref="AN3:AN5"/>
    <mergeCell ref="AO3:AO5"/>
    <mergeCell ref="AD3:AD5"/>
    <mergeCell ref="BL3:BL5"/>
    <mergeCell ref="E6:E7"/>
    <mergeCell ref="BB3:BB5"/>
    <mergeCell ref="BC3:BC5"/>
    <mergeCell ref="BD3:BD5"/>
    <mergeCell ref="BE3:BE5"/>
    <mergeCell ref="BF3:BF5"/>
    <mergeCell ref="BG3:BG5"/>
    <mergeCell ref="AV3:AV5"/>
    <mergeCell ref="AW3:AW5"/>
    <mergeCell ref="AX3:AX5"/>
    <mergeCell ref="AY3:AY5"/>
    <mergeCell ref="AZ3:AZ5"/>
    <mergeCell ref="BA3:BA5"/>
    <mergeCell ref="AP3:AP5"/>
    <mergeCell ref="AQ3:AQ5"/>
    <mergeCell ref="AE3:AE5"/>
    <mergeCell ref="AF3:AF5"/>
    <mergeCell ref="AG3:AG5"/>
    <mergeCell ref="AH3:AH5"/>
    <mergeCell ref="AI3:AI5"/>
    <mergeCell ref="AC3:AC5"/>
    <mergeCell ref="R3:R5"/>
    <mergeCell ref="S3:S5"/>
    <mergeCell ref="T3:T5"/>
    <mergeCell ref="U3:U5"/>
    <mergeCell ref="V3:V5"/>
    <mergeCell ref="W3:W5"/>
    <mergeCell ref="X3:X5"/>
    <mergeCell ref="Y3:Y5"/>
    <mergeCell ref="Z3:Z5"/>
    <mergeCell ref="AA3:AA5"/>
    <mergeCell ref="AB3:AB5"/>
    <mergeCell ref="Q3:Q5"/>
    <mergeCell ref="G3:G5"/>
    <mergeCell ref="H3:H5"/>
    <mergeCell ref="I3:I5"/>
    <mergeCell ref="J3:J5"/>
    <mergeCell ref="K3:K5"/>
    <mergeCell ref="L3:L5"/>
    <mergeCell ref="M3:M5"/>
    <mergeCell ref="N3:N5"/>
    <mergeCell ref="O3:O5"/>
    <mergeCell ref="P3:P5"/>
  </mergeCells>
  <phoneticPr fontId="3"/>
  <conditionalFormatting sqref="A8:A214">
    <cfRule type="expression" dxfId="6" priority="4" stopIfTrue="1">
      <formula>$E8="●"</formula>
    </cfRule>
  </conditionalFormatting>
  <conditionalFormatting sqref="B76:B214 B8:C75">
    <cfRule type="expression" dxfId="5" priority="7" stopIfTrue="1">
      <formula>$E8=2</formula>
    </cfRule>
  </conditionalFormatting>
  <conditionalFormatting sqref="B76:B214 D76:E214">
    <cfRule type="expression" dxfId="4" priority="6" stopIfTrue="1">
      <formula>$E76="●"</formula>
    </cfRule>
  </conditionalFormatting>
  <conditionalFormatting sqref="B8:E75">
    <cfRule type="expression" dxfId="3" priority="5" stopIfTrue="1">
      <formula>$E8="●"</formula>
    </cfRule>
  </conditionalFormatting>
  <conditionalFormatting sqref="F8:F214">
    <cfRule type="expression" dxfId="2" priority="1" stopIfTrue="1">
      <formula>$I16=2</formula>
    </cfRule>
  </conditionalFormatting>
  <conditionalFormatting sqref="F8:BL214">
    <cfRule type="expression" dxfId="1" priority="2" stopIfTrue="1">
      <formula>$E8="●"</formula>
    </cfRule>
  </conditionalFormatting>
  <conditionalFormatting sqref="G8:BL214">
    <cfRule type="expression" dxfId="0" priority="3" stopIfTrue="1">
      <formula>$E8=2</formula>
    </cfRule>
  </conditionalFormatting>
  <dataValidations count="2">
    <dataValidation type="list" allowBlank="1" showInputMessage="1" showErrorMessage="1" sqref="G8:BL214" xr:uid="{525EAF9A-82CB-4B1D-AB84-C4D58B0BCF7E}">
      <formula1>"○,減"</formula1>
    </dataValidation>
    <dataValidation type="list" allowBlank="1" showInputMessage="1" showErrorMessage="1" sqref="E8:E214" xr:uid="{D7FA8328-784F-4201-A615-0745E5914FCF}">
      <formula1>"○,●"</formula1>
    </dataValidation>
  </dataValidations>
  <pageMargins left="0.31496062992125984" right="0.11811023622047245" top="0.35433070866141736" bottom="0.35433070866141736" header="0.31496062992125984" footer="0.31496062992125984"/>
  <pageSetup paperSize="9" scale="34" fitToHeight="0"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R8.5.1</vt:lpstr>
      <vt:lpstr>R8.5.1!Print_Area</vt:lpstr>
      <vt:lpstr>R8.5.1!Print_Titles</vt:lpstr>
      <vt:lpstr>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華連</dc:creator>
  <cp:lastModifiedBy>工方　美穂</cp:lastModifiedBy>
  <cp:lastPrinted>2026-04-28T00:54:24Z</cp:lastPrinted>
  <dcterms:created xsi:type="dcterms:W3CDTF">2026-02-25T23:40:37Z</dcterms:created>
  <dcterms:modified xsi:type="dcterms:W3CDTF">2026-04-28T00:54:44Z</dcterms:modified>
</cp:coreProperties>
</file>