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HG026084\ドキュメント\20210204経営比較分析表\"/>
    </mc:Choice>
  </mc:AlternateContent>
  <xr:revisionPtr revIDLastSave="0" documentId="13_ncr:1_{51F43135-4E3B-4147-959A-74F85EB65F1A}" xr6:coauthVersionLast="44" xr6:coauthVersionMax="44" xr10:uidLastSave="{00000000-0000-0000-0000-000000000000}"/>
  <workbookProtection workbookAlgorithmName="SHA-512" workbookHashValue="4o4XHdqjJpmZxSZ270b4UbXyCPjtV5zow5oAwAArc5nKNIdcyj50+xIennOoyooM4DhfkiSex22iCFqub1IMOg==" workbookSaltValue="TVz0S+MRQtiFJi2MbwsdIg==" workbookSpinCount="100000" lockStructure="1"/>
  <bookViews>
    <workbookView xWindow="-28920" yWindow="-48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<sst xmlns="http://schemas.openxmlformats.org/spreadsheetml/2006/main" count="297" uniqueCount="117">
  <si>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</si>
  <si>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</si>
  <si>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</si>
  <si>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</si>
  <si>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</si>
  <si>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</si>
  <si>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</si>
  <si>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</si>
  <si>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</si>
  <si>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</si>
  <si>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</si>
  <si>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</si>
  <si>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</si>
  <si>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</si>
  <si>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</si>
  <si>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</si>
  <si>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</si>
  <si>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</si>
  <si>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</si>
  <si>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</si>
  <si>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</si>
  <si>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</si>
  <si>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</si>
  <si>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</si>
  <si>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</si>
  <si>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</si>
  <si>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</si>
  <si>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</si>
  <si>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</si>
  <si>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</si>
  <si>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</si>
  <si>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</si>
  <si>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</si>
  <si>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</si>
  <si>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</si>
  <si>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</si>
  <si>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</si>
  <si>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</si>
  <si>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</si>
  <si>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</si>
  <si>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</si>
  <si>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</si>
  <si>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</si>
  <si>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</si>
  <si>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</si>
  <si>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</si>
  <si>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</si>
  <si>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</si>
  <si>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</si>
  <si>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</si>
  <si>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</si>
  <si>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</si>
  <si>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</si>
  <si>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</si>
  <si>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</si>
  <si>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</si>
  <si>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</si>
  <si>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</si>
  <si>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</si>
  <si>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</si>
  <si>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</si>
  <si>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</si>
  <si>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</si>
  <si>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</si>
  <si>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</si>
  <si>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</si>
  <si>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</si>
  <si>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</si>
  <si>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</si>
  <si>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</si>
  <si>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</si>
  <si>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</si>
  <si>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</si>
  <si>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</si>
  <si>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</si>
  <si>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</si>
  <si>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</si>
  <si>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</si>
  <si>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</si>
  <si>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</si>
  <si>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</si>
  <si>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</si>
  <si>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</si>
  <si>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</si>
  <si>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</si>
  <si>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</si>
  <si>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</si>
  <si>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</si>
  <si>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</si>
  <si>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</si>
  <si>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</si>
  <si>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</si>
  <si>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</si>
  <si>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</si>
  <si>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</si>
  <si>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</si>
  <si>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</si>
  <si>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</si>
  <si>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</si>
  <si>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</si>
  <si>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</si>
  <si>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</si>
  <si>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</si>
  <si>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</si>
  <si>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</si>
  <si>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</si>
  <si>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</si>
  <si>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</si>
  <si>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</si>
  <si>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</si>
  <si>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</si>
  <si>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</si>
  <si>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</si>
  <si>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</si>
  <si>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萩市の農業集落排水事業は、平成6年に供用開始し、14処理区の運営を行っている。
　平成30年度から地方公営企業法を適用したため、これ以前の数値は無い。
　経常収支比率は収支不足を一般会計から繰り入れを行っているため100％をとなっている。
　企業債残高対事業規模比率は、平均値と比べ大きく上回っている。
　経費回収率は平均値を下回り、汚水処理原価は平均値を上回っている。
　施設利用率は中山間地域で年々人口が減少していることから計画と乖離が生じている。
　水洗化率は高齢化や後継者不足等により今後も増加は見込まれない。</t>
    <rPh sb="31" eb="33">
      <t>ウンエイ</t>
    </rPh>
    <rPh sb="34" eb="35">
      <t>オコナ</t>
    </rPh>
    <rPh sb="78" eb="80">
      <t>ケイジョウ</t>
    </rPh>
    <rPh sb="80" eb="82">
      <t>シュウシ</t>
    </rPh>
    <rPh sb="82" eb="84">
      <t>ヒリツ</t>
    </rPh>
    <rPh sb="85" eb="87">
      <t>シュウシ</t>
    </rPh>
    <rPh sb="87" eb="89">
      <t>フソク</t>
    </rPh>
    <rPh sb="90" eb="92">
      <t>イッパン</t>
    </rPh>
    <rPh sb="92" eb="94">
      <t>カイケイ</t>
    </rPh>
    <rPh sb="96" eb="97">
      <t>ク</t>
    </rPh>
    <rPh sb="98" eb="99">
      <t>イ</t>
    </rPh>
    <rPh sb="101" eb="102">
      <t>オコナ</t>
    </rPh>
    <rPh sb="136" eb="139">
      <t>ヘイキンチ</t>
    </rPh>
    <rPh sb="140" eb="141">
      <t>クラ</t>
    </rPh>
    <rPh sb="142" eb="143">
      <t>オオ</t>
    </rPh>
    <rPh sb="145" eb="147">
      <t>ウワマワ</t>
    </rPh>
    <rPh sb="160" eb="163">
      <t>ヘイキンチ</t>
    </rPh>
    <rPh sb="164" eb="166">
      <t>シタマワ</t>
    </rPh>
    <rPh sb="175" eb="178">
      <t>ヘイキンチ</t>
    </rPh>
    <rPh sb="179" eb="181">
      <t>ウワマワ</t>
    </rPh>
    <rPh sb="194" eb="195">
      <t>チュウ</t>
    </rPh>
    <rPh sb="195" eb="197">
      <t>サンカン</t>
    </rPh>
    <rPh sb="197" eb="199">
      <t>チイキ</t>
    </rPh>
    <rPh sb="200" eb="202">
      <t>ネンネン</t>
    </rPh>
    <rPh sb="202" eb="204">
      <t>ジンコウ</t>
    </rPh>
    <rPh sb="205" eb="207">
      <t>ゲンショウ</t>
    </rPh>
    <rPh sb="215" eb="217">
      <t>ケイカク</t>
    </rPh>
    <rPh sb="218" eb="220">
      <t>カイリ</t>
    </rPh>
    <rPh sb="221" eb="222">
      <t>ショウ</t>
    </rPh>
    <rPh sb="234" eb="237">
      <t>コウレイカ</t>
    </rPh>
    <rPh sb="238" eb="241">
      <t>コウケイシャ</t>
    </rPh>
    <rPh sb="241" eb="243">
      <t>フソク</t>
    </rPh>
    <rPh sb="243" eb="244">
      <t>トウ</t>
    </rPh>
    <rPh sb="247" eb="249">
      <t>コンゴ</t>
    </rPh>
    <rPh sb="250" eb="252">
      <t>ゾウカ</t>
    </rPh>
    <phoneticPr fontId="4"/>
  </si>
  <si>
    <t>　経費回収率及び流動比率が100％に達していないことからも、収入の確保や一層のコスト縮減など、より慎重な財政運営が必要となっている。
　施設利用率が低く隣接する処理区で接続可能な場合は処理施設の統廃合を検討しているところである。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74" eb="75">
      <t>ヒク</t>
    </rPh>
    <rPh sb="76" eb="78">
      <t>リンセツ</t>
    </rPh>
    <rPh sb="80" eb="82">
      <t>ショリ</t>
    </rPh>
    <rPh sb="82" eb="83">
      <t>ク</t>
    </rPh>
    <rPh sb="84" eb="86">
      <t>セツゾク</t>
    </rPh>
    <rPh sb="86" eb="88">
      <t>カノウ</t>
    </rPh>
    <rPh sb="89" eb="91">
      <t>バアイ</t>
    </rPh>
    <rPh sb="92" eb="94">
      <t>ショリ</t>
    </rPh>
    <rPh sb="94" eb="96">
      <t>シセツ</t>
    </rPh>
    <rPh sb="97" eb="100">
      <t>トウハイゴウ</t>
    </rPh>
    <rPh sb="101" eb="103">
      <t>ケントウ</t>
    </rPh>
    <rPh sb="147" eb="149">
      <t>コウエイ</t>
    </rPh>
    <rPh sb="149" eb="151">
      <t>キギョウ</t>
    </rPh>
    <rPh sb="151" eb="153">
      <t>カイケイ</t>
    </rPh>
    <phoneticPr fontId="4"/>
  </si>
  <si>
    <t>　機能強化事業（補助事業）により平成25年に基本計画等を策定し、平成26年から処理施設及び管渠ともに補助事業により改築を行っている処理区がある。
　有形固定資産減価償却率は平均値より高くなっていることから老朽化が進んでいる現状はであるので、萩市農業集落排水最適整備構想に基づき、優先順位の高い処理区から順次更新改良に取り組んでいくところである。</t>
    <rPh sb="50" eb="52">
      <t>ホジョ</t>
    </rPh>
    <rPh sb="52" eb="54">
      <t>ジギョウ</t>
    </rPh>
    <rPh sb="120" eb="122">
      <t>ハギシ</t>
    </rPh>
    <rPh sb="122" eb="124">
      <t>ノウギョウ</t>
    </rPh>
    <rPh sb="124" eb="126">
      <t>シュウラク</t>
    </rPh>
    <rPh sb="126" eb="128">
      <t>ハイスイ</t>
    </rPh>
    <rPh sb="128" eb="130">
      <t>サイテキ</t>
    </rPh>
    <rPh sb="130" eb="132">
      <t>セイビ</t>
    </rPh>
    <rPh sb="132" eb="134">
      <t>コウソウ</t>
    </rPh>
    <rPh sb="135" eb="136">
      <t>モト</t>
    </rPh>
    <rPh sb="139" eb="141">
      <t>ユウセン</t>
    </rPh>
    <rPh sb="141" eb="143">
      <t>ジュンイ</t>
    </rPh>
    <rPh sb="144" eb="145">
      <t>タカ</t>
    </rPh>
    <rPh sb="146" eb="148">
      <t>ショリ</t>
    </rPh>
    <rPh sb="148" eb="149">
      <t>ク</t>
    </rPh>
    <rPh sb="151" eb="153">
      <t>ジュンジ</t>
    </rPh>
    <rPh sb="153" eb="155">
      <t>コウシン</t>
    </rPh>
    <rPh sb="155" eb="157">
      <t>カイリョウ</t>
    </rPh>
    <rPh sb="158" eb="159">
      <t>ト</t>
    </rPh>
    <rPh sb="160" eb="16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</si>
</sst>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1A-4DD2-9CBB-AC53035117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041A-4DD2-9CBB-AC53035117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99.94</c:v>
                </c:pt>
                <c:pt idx="4">
                  <c:v>100</c:v>
                </c:pt>
              </c:numCache>
            </c:numRef>
          </c:val>
          <c:extLst>
            <c:ext xmlns:c16="http://schemas.microsoft.com/office/drawing/2014/chart" uri="{C3380CC4-5D6E-409C-BE32-E72D297353CC}">
              <c16:uniqueId val="{00000000-7B58-45F4-A00C-CB1A6107B1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7B58-45F4-A00C-CB1A6107B1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43.36</c:v>
                </c:pt>
                <c:pt idx="4">
                  <c:v>44.81</c:v>
                </c:pt>
              </c:numCache>
            </c:numRef>
          </c:val>
          <c:extLst>
            <c:ext xmlns:c16="http://schemas.microsoft.com/office/drawing/2014/chart" uri="{C3380CC4-5D6E-409C-BE32-E72D297353CC}">
              <c16:uniqueId val="{00000000-5634-4150-AA65-E607D29430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5634-4150-AA65-E607D29430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72-4872-AFE7-208927728D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F72-4872-AFE7-208927728D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2DC-4413-B568-1F4A79AA0D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C2DC-4413-B568-1F4A79AA0D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33.68</c:v>
                </c:pt>
                <c:pt idx="4">
                  <c:v>20.9</c:v>
                </c:pt>
              </c:numCache>
            </c:numRef>
          </c:val>
          <c:extLst>
            <c:ext xmlns:c16="http://schemas.microsoft.com/office/drawing/2014/chart" uri="{C3380CC4-5D6E-409C-BE32-E72D297353CC}">
              <c16:uniqueId val="{00000000-4A77-4156-B849-22F5E7DEAE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4A77-4156-B849-22F5E7DEAE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2929.93</c:v>
                </c:pt>
                <c:pt idx="4">
                  <c:v>2851.12</c:v>
                </c:pt>
              </c:numCache>
            </c:numRef>
          </c:val>
          <c:extLst>
            <c:ext xmlns:c16="http://schemas.microsoft.com/office/drawing/2014/chart" uri="{C3380CC4-5D6E-409C-BE32-E72D297353CC}">
              <c16:uniqueId val="{00000000-4BE8-4232-8150-92E7532394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4BE8-4232-8150-92E7532394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49.87</c:v>
                </c:pt>
                <c:pt idx="4">
                  <c:v>53.05</c:v>
                </c:pt>
              </c:numCache>
            </c:numRef>
          </c:val>
          <c:extLst>
            <c:ext xmlns:c16="http://schemas.microsoft.com/office/drawing/2014/chart" uri="{C3380CC4-5D6E-409C-BE32-E72D297353CC}">
              <c16:uniqueId val="{00000000-7BFA-453F-8AC8-5B93269E77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7BFA-453F-8AC8-5B93269E77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312.81</c:v>
                </c:pt>
                <c:pt idx="4">
                  <c:v>295.13</c:v>
                </c:pt>
              </c:numCache>
            </c:numRef>
          </c:val>
          <c:extLst>
            <c:ext xmlns:c16="http://schemas.microsoft.com/office/drawing/2014/chart" uri="{C3380CC4-5D6E-409C-BE32-E72D297353CC}">
              <c16:uniqueId val="{00000000-F29B-4DFD-BCBC-220B1C8061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F29B-4DFD-BCBC-220B1C8061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37.520000000000003</c:v>
                </c:pt>
                <c:pt idx="4">
                  <c:v>37.549999999999997</c:v>
                </c:pt>
              </c:numCache>
            </c:numRef>
          </c:val>
          <c:extLst>
            <c:ext xmlns:c16="http://schemas.microsoft.com/office/drawing/2014/chart" uri="{C3380CC4-5D6E-409C-BE32-E72D297353CC}">
              <c16:uniqueId val="{00000000-20ED-49E9-812B-1C7892B04B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20ED-49E9-812B-1C7892B04B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88.79</c:v>
                </c:pt>
                <c:pt idx="4">
                  <c:v>87.69</c:v>
                </c:pt>
              </c:numCache>
            </c:numRef>
          </c:val>
          <c:extLst>
            <c:ext xmlns:c16="http://schemas.microsoft.com/office/drawing/2014/chart" uri="{C3380CC4-5D6E-409C-BE32-E72D297353CC}">
              <c16:uniqueId val="{00000000-DD9E-439D-8AA2-1A71D9E8DF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DD9E-439D-8AA2-1A71D9E8DF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0"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46439</v>
      </c>
      <c r="AM8" s="51"/>
      <c r="AN8" s="51"/>
      <c r="AO8" s="51"/>
      <c r="AP8" s="51"/>
      <c r="AQ8" s="51"/>
      <c r="AR8" s="51"/>
      <c r="AS8" s="51"/>
      <c r="AT8" s="46">
        <f>データ!T6</f>
        <v>698.31</v>
      </c>
      <c r="AU8" s="46"/>
      <c r="AV8" s="46"/>
      <c r="AW8" s="46"/>
      <c r="AX8" s="46"/>
      <c r="AY8" s="46"/>
      <c r="AZ8" s="46"/>
      <c r="BA8" s="46"/>
      <c r="BB8" s="46">
        <f>データ!U6</f>
        <v>66.5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72.599999999999994</v>
      </c>
      <c r="J10" s="46"/>
      <c r="K10" s="46"/>
      <c r="L10" s="46"/>
      <c r="M10" s="46"/>
      <c r="N10" s="46"/>
      <c r="O10" s="46"/>
      <c r="P10" s="46">
        <f>データ!P6</f>
        <v>10.47</v>
      </c>
      <c r="Q10" s="46"/>
      <c r="R10" s="46"/>
      <c r="S10" s="46"/>
      <c r="T10" s="46"/>
      <c r="U10" s="46"/>
      <c r="V10" s="46"/>
      <c r="W10" s="46">
        <f>データ!Q6</f>
        <v>96.88</v>
      </c>
      <c r="X10" s="46"/>
      <c r="Y10" s="46"/>
      <c r="Z10" s="46"/>
      <c r="AA10" s="46"/>
      <c r="AB10" s="46"/>
      <c r="AC10" s="46"/>
      <c r="AD10" s="51">
        <f>データ!R6</f>
        <v>2970</v>
      </c>
      <c r="AE10" s="51"/>
      <c r="AF10" s="51"/>
      <c r="AG10" s="51"/>
      <c r="AH10" s="51"/>
      <c r="AI10" s="51"/>
      <c r="AJ10" s="51"/>
      <c r="AK10" s="2"/>
      <c r="AL10" s="51">
        <f>データ!V6</f>
        <v>4816</v>
      </c>
      <c r="AM10" s="51"/>
      <c r="AN10" s="51"/>
      <c r="AO10" s="51"/>
      <c r="AP10" s="51"/>
      <c r="AQ10" s="51"/>
      <c r="AR10" s="51"/>
      <c r="AS10" s="51"/>
      <c r="AT10" s="46">
        <f>データ!W6</f>
        <v>5.79</v>
      </c>
      <c r="AU10" s="46"/>
      <c r="AV10" s="46"/>
      <c r="AW10" s="46"/>
      <c r="AX10" s="46"/>
      <c r="AY10" s="46"/>
      <c r="AZ10" s="46"/>
      <c r="BA10" s="46"/>
      <c r="BB10" s="46">
        <f>データ!X6</f>
        <v>831.78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kykTEI7I/7fqTDAEW7+X6wIrIvBzhYXA049sUfS+yCpCKhTBWl7VkyflgI8LD2s1lK+YSRo70NF4sCkRhPkbWg==" saltValue="oVR0jwYe5zk8YMXxbD1Z5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5</v>
      </c>
      <c r="G6" s="33">
        <f t="shared" si="3"/>
        <v>0</v>
      </c>
      <c r="H6" s="33" t="str">
        <f t="shared" si="3"/>
        <v>山口県　萩市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72.599999999999994</v>
      </c>
      <c r="P6" s="34">
        <f t="shared" si="3"/>
        <v>10.47</v>
      </c>
      <c r="Q6" s="34">
        <f t="shared" si="3"/>
        <v>96.88</v>
      </c>
      <c r="R6" s="34">
        <f t="shared" si="3"/>
        <v>2970</v>
      </c>
      <c r="S6" s="34">
        <f t="shared" si="3"/>
        <v>46439</v>
      </c>
      <c r="T6" s="34">
        <f t="shared" si="3"/>
        <v>698.31</v>
      </c>
      <c r="U6" s="34">
        <f t="shared" si="3"/>
        <v>66.5</v>
      </c>
      <c r="V6" s="34">
        <f t="shared" si="3"/>
        <v>4816</v>
      </c>
      <c r="W6" s="34">
        <f t="shared" si="3"/>
        <v>5.79</v>
      </c>
      <c r="X6" s="34">
        <f t="shared" si="3"/>
        <v>831.78</v>
      </c>
      <c r="Y6" s="35" t="str">
        <f>IF(Y7="",NA(),Y7)</f>
        <v>-</v>
      </c>
      <c r="Z6" s="35" t="str">
        <f t="shared" ref="Z6:AH6" si="4">IF(Z7="",NA(),Z7)</f>
        <v>-</v>
      </c>
      <c r="AA6" s="35" t="str">
        <f t="shared" si="4"/>
        <v>-</v>
      </c>
      <c r="AB6" s="35">
        <f t="shared" si="4"/>
        <v>99.94</v>
      </c>
      <c r="AC6" s="35">
        <f t="shared" si="4"/>
        <v>100</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33.68</v>
      </c>
      <c r="AY6" s="35">
        <f t="shared" si="6"/>
        <v>20.9</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2929.93</v>
      </c>
      <c r="BJ6" s="35">
        <f t="shared" si="7"/>
        <v>2851.12</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49.87</v>
      </c>
      <c r="BU6" s="35">
        <f t="shared" si="8"/>
        <v>53.05</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312.81</v>
      </c>
      <c r="CF6" s="35">
        <f t="shared" si="9"/>
        <v>295.13</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37.520000000000003</v>
      </c>
      <c r="CQ6" s="35">
        <f t="shared" si="10"/>
        <v>37.549999999999997</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88.79</v>
      </c>
      <c r="DB6" s="35">
        <f t="shared" si="11"/>
        <v>87.69</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43.36</v>
      </c>
      <c r="DM6" s="35">
        <f t="shared" si="12"/>
        <v>44.81</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352047</v>
      </c>
      <c r="D7" s="37">
        <v>46</v>
      </c>
      <c r="E7" s="37">
        <v>17</v>
      </c>
      <c r="F7" s="37">
        <v>5</v>
      </c>
      <c r="G7" s="37">
        <v>0</v>
      </c>
      <c r="H7" s="37" t="s">
        <v>96</v>
      </c>
      <c r="I7" s="37" t="s">
        <v>97</v>
      </c>
      <c r="J7" s="37" t="s">
        <v>98</v>
      </c>
      <c r="K7" s="37" t="s">
        <v>99</v>
      </c>
      <c r="L7" s="37" t="s">
        <v>100</v>
      </c>
      <c r="M7" s="37" t="s">
        <v>101</v>
      </c>
      <c r="N7" s="38" t="s">
        <v>102</v>
      </c>
      <c r="O7" s="38">
        <v>72.599999999999994</v>
      </c>
      <c r="P7" s="38">
        <v>10.47</v>
      </c>
      <c r="Q7" s="38">
        <v>96.88</v>
      </c>
      <c r="R7" s="38">
        <v>2970</v>
      </c>
      <c r="S7" s="38">
        <v>46439</v>
      </c>
      <c r="T7" s="38">
        <v>698.31</v>
      </c>
      <c r="U7" s="38">
        <v>66.5</v>
      </c>
      <c r="V7" s="38">
        <v>4816</v>
      </c>
      <c r="W7" s="38">
        <v>5.79</v>
      </c>
      <c r="X7" s="38">
        <v>831.78</v>
      </c>
      <c r="Y7" s="38" t="s">
        <v>102</v>
      </c>
      <c r="Z7" s="38" t="s">
        <v>102</v>
      </c>
      <c r="AA7" s="38" t="s">
        <v>102</v>
      </c>
      <c r="AB7" s="38">
        <v>99.94</v>
      </c>
      <c r="AC7" s="38">
        <v>100</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33.68</v>
      </c>
      <c r="AY7" s="38">
        <v>20.9</v>
      </c>
      <c r="AZ7" s="38" t="s">
        <v>102</v>
      </c>
      <c r="BA7" s="38" t="s">
        <v>102</v>
      </c>
      <c r="BB7" s="38" t="s">
        <v>102</v>
      </c>
      <c r="BC7" s="38">
        <v>29.54</v>
      </c>
      <c r="BD7" s="38">
        <v>26.99</v>
      </c>
      <c r="BE7" s="38">
        <v>33.840000000000003</v>
      </c>
      <c r="BF7" s="38" t="s">
        <v>102</v>
      </c>
      <c r="BG7" s="38" t="s">
        <v>102</v>
      </c>
      <c r="BH7" s="38" t="s">
        <v>102</v>
      </c>
      <c r="BI7" s="38">
        <v>2929.93</v>
      </c>
      <c r="BJ7" s="38">
        <v>2851.12</v>
      </c>
      <c r="BK7" s="38" t="s">
        <v>102</v>
      </c>
      <c r="BL7" s="38" t="s">
        <v>102</v>
      </c>
      <c r="BM7" s="38" t="s">
        <v>102</v>
      </c>
      <c r="BN7" s="38">
        <v>789.46</v>
      </c>
      <c r="BO7" s="38">
        <v>826.83</v>
      </c>
      <c r="BP7" s="38">
        <v>765.47</v>
      </c>
      <c r="BQ7" s="38" t="s">
        <v>102</v>
      </c>
      <c r="BR7" s="38" t="s">
        <v>102</v>
      </c>
      <c r="BS7" s="38" t="s">
        <v>102</v>
      </c>
      <c r="BT7" s="38">
        <v>49.87</v>
      </c>
      <c r="BU7" s="38">
        <v>53.05</v>
      </c>
      <c r="BV7" s="38" t="s">
        <v>102</v>
      </c>
      <c r="BW7" s="38" t="s">
        <v>102</v>
      </c>
      <c r="BX7" s="38" t="s">
        <v>102</v>
      </c>
      <c r="BY7" s="38">
        <v>57.77</v>
      </c>
      <c r="BZ7" s="38">
        <v>57.31</v>
      </c>
      <c r="CA7" s="38">
        <v>59.59</v>
      </c>
      <c r="CB7" s="38" t="s">
        <v>102</v>
      </c>
      <c r="CC7" s="38" t="s">
        <v>102</v>
      </c>
      <c r="CD7" s="38" t="s">
        <v>102</v>
      </c>
      <c r="CE7" s="38">
        <v>312.81</v>
      </c>
      <c r="CF7" s="38">
        <v>295.13</v>
      </c>
      <c r="CG7" s="38" t="s">
        <v>102</v>
      </c>
      <c r="CH7" s="38" t="s">
        <v>102</v>
      </c>
      <c r="CI7" s="38" t="s">
        <v>102</v>
      </c>
      <c r="CJ7" s="38">
        <v>274.35000000000002</v>
      </c>
      <c r="CK7" s="38">
        <v>273.52</v>
      </c>
      <c r="CL7" s="38">
        <v>257.86</v>
      </c>
      <c r="CM7" s="38" t="s">
        <v>102</v>
      </c>
      <c r="CN7" s="38" t="s">
        <v>102</v>
      </c>
      <c r="CO7" s="38" t="s">
        <v>102</v>
      </c>
      <c r="CP7" s="38">
        <v>37.520000000000003</v>
      </c>
      <c r="CQ7" s="38">
        <v>37.549999999999997</v>
      </c>
      <c r="CR7" s="38" t="s">
        <v>102</v>
      </c>
      <c r="CS7" s="38" t="s">
        <v>102</v>
      </c>
      <c r="CT7" s="38" t="s">
        <v>102</v>
      </c>
      <c r="CU7" s="38">
        <v>50.68</v>
      </c>
      <c r="CV7" s="38">
        <v>50.14</v>
      </c>
      <c r="CW7" s="38">
        <v>51.3</v>
      </c>
      <c r="CX7" s="38" t="s">
        <v>102</v>
      </c>
      <c r="CY7" s="38" t="s">
        <v>102</v>
      </c>
      <c r="CZ7" s="38" t="s">
        <v>102</v>
      </c>
      <c r="DA7" s="38">
        <v>88.79</v>
      </c>
      <c r="DB7" s="38">
        <v>87.69</v>
      </c>
      <c r="DC7" s="38" t="s">
        <v>102</v>
      </c>
      <c r="DD7" s="38" t="s">
        <v>102</v>
      </c>
      <c r="DE7" s="38" t="s">
        <v>102</v>
      </c>
      <c r="DF7" s="38">
        <v>84.86</v>
      </c>
      <c r="DG7" s="38">
        <v>84.98</v>
      </c>
      <c r="DH7" s="38">
        <v>86.22</v>
      </c>
      <c r="DI7" s="38" t="s">
        <v>102</v>
      </c>
      <c r="DJ7" s="38" t="s">
        <v>102</v>
      </c>
      <c r="DK7" s="38" t="s">
        <v>102</v>
      </c>
      <c r="DL7" s="38">
        <v>43.36</v>
      </c>
      <c r="DM7" s="38">
        <v>44.81</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2021-01-21T02:03:11Z</cp:lastPrinted>
  <dcterms:created xsi:type="dcterms:W3CDTF">2020-12-04T02:37:59Z</dcterms:created>
  <dcterms:modified xsi:type="dcterms:W3CDTF">2021-01-21T02:03:13Z</dcterms:modified>
  <cp:category/>
</cp:coreProperties>
</file>