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555"/>
  </bookViews>
  <sheets>
    <sheet name="HP添付ファイル" sheetId="1" r:id="rId1"/>
  </sheets>
  <definedNames>
    <definedName name="_xlnm.Print_Area" localSheetId="0">HP添付ファイル!$A$1:$U$25</definedName>
  </definedNames>
  <calcPr calcId="145621"/>
</workbook>
</file>

<file path=xl/calcChain.xml><?xml version="1.0" encoding="utf-8"?>
<calcChain xmlns="http://schemas.openxmlformats.org/spreadsheetml/2006/main">
  <c r="D6" i="1" l="1"/>
  <c r="I6" i="1"/>
  <c r="O6" i="1"/>
  <c r="S6" i="1"/>
  <c r="D7" i="1"/>
  <c r="I7" i="1"/>
  <c r="O7" i="1"/>
  <c r="S7" i="1"/>
  <c r="D8" i="1"/>
  <c r="I8" i="1"/>
  <c r="O8" i="1"/>
  <c r="S8" i="1"/>
  <c r="D9" i="1"/>
  <c r="I9" i="1"/>
  <c r="O9" i="1"/>
  <c r="S9" i="1"/>
  <c r="D10" i="1"/>
  <c r="I10" i="1"/>
  <c r="O10" i="1"/>
  <c r="S10" i="1"/>
  <c r="D11" i="1"/>
  <c r="I11" i="1"/>
  <c r="O11" i="1"/>
  <c r="S11" i="1"/>
  <c r="D12" i="1"/>
  <c r="I12" i="1"/>
  <c r="O12" i="1"/>
  <c r="S12" i="1"/>
  <c r="D13" i="1"/>
  <c r="I13" i="1"/>
  <c r="O13" i="1"/>
  <c r="S13" i="1"/>
  <c r="D14" i="1"/>
  <c r="I14" i="1"/>
  <c r="O14" i="1"/>
  <c r="S14" i="1"/>
  <c r="D15" i="1"/>
  <c r="I15" i="1"/>
  <c r="O15" i="1"/>
  <c r="S15" i="1"/>
  <c r="D16" i="1"/>
  <c r="I16" i="1"/>
  <c r="O16" i="1"/>
  <c r="S16" i="1"/>
  <c r="D17" i="1"/>
  <c r="I17" i="1"/>
  <c r="O17" i="1"/>
  <c r="S17" i="1"/>
  <c r="D18" i="1"/>
  <c r="I18" i="1"/>
  <c r="O18" i="1"/>
  <c r="S18" i="1"/>
  <c r="D19" i="1"/>
  <c r="I19" i="1"/>
  <c r="O19" i="1"/>
  <c r="S19" i="1"/>
  <c r="D20" i="1"/>
  <c r="I20" i="1"/>
  <c r="O20" i="1"/>
  <c r="S20" i="1"/>
</calcChain>
</file>

<file path=xl/sharedStrings.xml><?xml version="1.0" encoding="utf-8"?>
<sst xmlns="http://schemas.openxmlformats.org/spreadsheetml/2006/main" count="50" uniqueCount="42">
  <si>
    <t>【平成30年住宅・土地統計調査の主な結果（県内市町別）】</t>
    <rPh sb="1" eb="3">
      <t>ヘイセイ</t>
    </rPh>
    <rPh sb="5" eb="6">
      <t>ネン</t>
    </rPh>
    <rPh sb="6" eb="8">
      <t>ジュウタク</t>
    </rPh>
    <rPh sb="9" eb="11">
      <t>トチ</t>
    </rPh>
    <rPh sb="11" eb="13">
      <t>トウケイ</t>
    </rPh>
    <rPh sb="13" eb="15">
      <t>チョウサ</t>
    </rPh>
    <rPh sb="16" eb="17">
      <t>オモ</t>
    </rPh>
    <rPh sb="18" eb="20">
      <t>ケッカ</t>
    </rPh>
    <rPh sb="21" eb="22">
      <t>ケン</t>
    </rPh>
    <rPh sb="22" eb="23">
      <t>ナイ</t>
    </rPh>
    <rPh sb="23" eb="24">
      <t>シ</t>
    </rPh>
    <rPh sb="24" eb="25">
      <t>マチ</t>
    </rPh>
    <rPh sb="25" eb="26">
      <t>ベツ</t>
    </rPh>
    <phoneticPr fontId="3"/>
  </si>
  <si>
    <t>総住宅数</t>
    <rPh sb="0" eb="1">
      <t>ソウ</t>
    </rPh>
    <rPh sb="1" eb="4">
      <t>ジュウタクスウ</t>
    </rPh>
    <phoneticPr fontId="3"/>
  </si>
  <si>
    <t>空き家</t>
    <rPh sb="0" eb="1">
      <t>ア</t>
    </rPh>
    <rPh sb="2" eb="3">
      <t>ヤ</t>
    </rPh>
    <phoneticPr fontId="3"/>
  </si>
  <si>
    <t>共同住宅率</t>
    <rPh sb="0" eb="2">
      <t>キョウドウ</t>
    </rPh>
    <rPh sb="2" eb="4">
      <t>ジュウタク</t>
    </rPh>
    <rPh sb="4" eb="5">
      <t>リツ</t>
    </rPh>
    <phoneticPr fontId="3"/>
  </si>
  <si>
    <t>平成25年
（戸数）</t>
    <rPh sb="0" eb="2">
      <t>ヘイセイ</t>
    </rPh>
    <rPh sb="4" eb="5">
      <t>ネン</t>
    </rPh>
    <rPh sb="7" eb="9">
      <t>コスウ</t>
    </rPh>
    <phoneticPr fontId="3"/>
  </si>
  <si>
    <t>増減
（戸数）</t>
    <rPh sb="0" eb="2">
      <t>ゾウゲン</t>
    </rPh>
    <phoneticPr fontId="3"/>
  </si>
  <si>
    <t>平成30年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</si>
  <si>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</si>
  <si>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増減</t>
    <rPh sb="0" eb="2">
      <t>ゾウゲン</t>
    </rPh>
    <phoneticPr fontId="3"/>
  </si>
  <si>
    <t>平成25年（％）</t>
    <rPh sb="0" eb="2">
      <t>ヘイセイ</t>
    </rPh>
    <rPh sb="4" eb="5">
      <t>ネン</t>
    </rPh>
    <phoneticPr fontId="3"/>
  </si>
  <si>
    <r>
      <t xml:space="preserve">増減
</t>
    </r>
    <r>
      <rPr>
        <sz val="7"/>
        <color theme="1"/>
        <rFont val="ＭＳ Ｐ明朝"/>
        <family val="1"/>
        <charset val="128"/>
      </rPr>
      <t>（ポイント）</t>
    </r>
    <rPh sb="0" eb="2">
      <t>ゾウゲン</t>
    </rPh>
    <phoneticPr fontId="3"/>
  </si>
  <si>
    <t>空き家数
(戸数）</t>
    <rPh sb="0" eb="1">
      <t>ア</t>
    </rPh>
    <rPh sb="2" eb="3">
      <t>ヤ</t>
    </rPh>
    <rPh sb="3" eb="4">
      <t>スウ</t>
    </rPh>
    <rPh sb="6" eb="8">
      <t>コスウ</t>
    </rPh>
    <phoneticPr fontId="3"/>
  </si>
  <si>
    <t>空き家率
（％）</t>
    <rPh sb="0" eb="1">
      <t>ア</t>
    </rPh>
    <rPh sb="2" eb="3">
      <t>ヤ</t>
    </rPh>
    <rPh sb="3" eb="4">
      <t>リツ</t>
    </rPh>
    <phoneticPr fontId="3"/>
  </si>
  <si>
    <t>戸数</t>
    <rPh sb="0" eb="2">
      <t>コスウ</t>
    </rPh>
    <phoneticPr fontId="3"/>
  </si>
  <si>
    <t>ポイント</t>
    <phoneticPr fontId="3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</si>
  <si>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</si>
  <si>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</si>
  <si>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</si>
  <si>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</si>
  <si>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</si>
  <si>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</si>
  <si>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</si>
  <si>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</si>
  <si>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</si>
  <si>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</si>
  <si>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</si>
  <si>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</si>
  <si>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</si>
  <si>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</si>
  <si>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田布施町</t>
  </si>
  <si>
    <t>山口県</t>
    <rPh sb="0" eb="3">
      <t>ヤマグチケン</t>
    </rPh>
    <phoneticPr fontId="3"/>
  </si>
  <si>
    <t>　</t>
    <phoneticPr fontId="3"/>
  </si>
  <si>
    <t>順位</t>
    <rPh sb="0" eb="2">
      <t>ジュンイ</t>
    </rPh>
    <phoneticPr fontId="3"/>
  </si>
  <si>
    <t>（％）</t>
    <phoneticPr fontId="3"/>
  </si>
  <si>
    <t>戸数</t>
    <rPh sb="0" eb="2">
      <t>コスウ</t>
    </rPh>
    <phoneticPr fontId="3"/>
  </si>
  <si>
    <t>平成30年</t>
    <rPh sb="0" eb="2">
      <t>ヘイセイ</t>
    </rPh>
    <rPh sb="4" eb="5">
      <t>ネン</t>
    </rPh>
    <phoneticPr fontId="3"/>
  </si>
  <si>
    <t>平成25年
（％）</t>
    <rPh sb="0" eb="2">
      <t>ヘイセイ</t>
    </rPh>
    <rPh sb="4" eb="5">
      <t>ネン</t>
    </rPh>
    <phoneticPr fontId="3"/>
  </si>
  <si>
    <r>
      <t xml:space="preserve">増減
</t>
    </r>
    <r>
      <rPr>
        <sz val="7"/>
        <color theme="1"/>
        <rFont val="ＭＳ Ｐ明朝"/>
        <family val="1"/>
        <charset val="128"/>
      </rPr>
      <t>（ポイント）</t>
    </r>
    <rPh sb="0" eb="2">
      <t>ゾウゲン</t>
    </rPh>
    <phoneticPr fontId="3"/>
  </si>
  <si>
    <t>（注２）住宅・土地統計調査の調査結果は標本調査に基づく推計であり、市町については１位の桁が、県については10位の桁が四捨五入されている。</t>
    <rPh sb="1" eb="2">
      <t>チュウ</t>
    </rPh>
    <rPh sb="4" eb="6">
      <t>ジュウタク</t>
    </rPh>
    <rPh sb="7" eb="9">
      <t>トチ</t>
    </rPh>
    <rPh sb="9" eb="11">
      <t>トウケイ</t>
    </rPh>
    <rPh sb="11" eb="13">
      <t>チョウサ</t>
    </rPh>
    <rPh sb="14" eb="16">
      <t>チョウサ</t>
    </rPh>
    <rPh sb="16" eb="18">
      <t>ケッカ</t>
    </rPh>
    <rPh sb="19" eb="21">
      <t>ヒョウホン</t>
    </rPh>
    <rPh sb="21" eb="23">
      <t>チョウサ</t>
    </rPh>
    <rPh sb="24" eb="25">
      <t>モト</t>
    </rPh>
    <rPh sb="27" eb="29">
      <t>スイケイ</t>
    </rPh>
    <rPh sb="33" eb="34">
      <t>シ</t>
    </rPh>
    <rPh sb="34" eb="35">
      <t>マチ</t>
    </rPh>
    <rPh sb="41" eb="42">
      <t>イ</t>
    </rPh>
    <rPh sb="43" eb="44">
      <t>ケタ</t>
    </rPh>
    <rPh sb="46" eb="47">
      <t>ケン</t>
    </rPh>
    <rPh sb="54" eb="55">
      <t>イ</t>
    </rPh>
    <rPh sb="56" eb="57">
      <t>ケタ</t>
    </rPh>
    <rPh sb="58" eb="62">
      <t>シシャゴニュウ</t>
    </rPh>
    <phoneticPr fontId="3"/>
  </si>
  <si>
    <t>（注３）平成31年4月公表の「住宅概数集計」による結果は速報値であり、「住宅及び世帯に関する基本集計」及び今後公表される集計結果とは、必ずしも一致しない。</t>
    <rPh sb="1" eb="2">
      <t>チュウ</t>
    </rPh>
    <rPh sb="4" eb="6">
      <t>ヘイセイ</t>
    </rPh>
    <rPh sb="8" eb="9">
      <t>ネン</t>
    </rPh>
    <rPh sb="10" eb="11">
      <t>ツキ</t>
    </rPh>
    <rPh sb="11" eb="13">
      <t>コウヒョウ</t>
    </rPh>
    <rPh sb="15" eb="17">
      <t>ジュウタク</t>
    </rPh>
    <rPh sb="17" eb="19">
      <t>ガイスウ</t>
    </rPh>
    <rPh sb="19" eb="21">
      <t>シュウケイ</t>
    </rPh>
    <rPh sb="25" eb="27">
      <t>ケッカ</t>
    </rPh>
    <rPh sb="28" eb="31">
      <t>ソクホウチ</t>
    </rPh>
    <rPh sb="36" eb="38">
      <t>ジュウタク</t>
    </rPh>
    <rPh sb="38" eb="39">
      <t>オヨ</t>
    </rPh>
    <rPh sb="40" eb="42">
      <t>セタイ</t>
    </rPh>
    <rPh sb="43" eb="44">
      <t>カン</t>
    </rPh>
    <rPh sb="46" eb="48">
      <t>キホン</t>
    </rPh>
    <rPh sb="48" eb="50">
      <t>シュウケイ</t>
    </rPh>
    <rPh sb="51" eb="52">
      <t>オヨ</t>
    </rPh>
    <rPh sb="53" eb="55">
      <t>コンゴ</t>
    </rPh>
    <rPh sb="55" eb="57">
      <t>コウヒョウ</t>
    </rPh>
    <rPh sb="60" eb="62">
      <t>シュウケイ</t>
    </rPh>
    <rPh sb="62" eb="64">
      <t>ケッカ</t>
    </rPh>
    <rPh sb="67" eb="68">
      <t>カナラ</t>
    </rPh>
    <rPh sb="71" eb="73">
      <t>イッチ</t>
    </rPh>
    <phoneticPr fontId="3"/>
  </si>
  <si>
    <t>一戸建住宅率</t>
    <rPh sb="0" eb="1">
      <t>イチ</t>
    </rPh>
    <rPh sb="1" eb="3">
      <t>コダテ</t>
    </rPh>
    <rPh sb="3" eb="5">
      <t>ジュウタク</t>
    </rPh>
    <rPh sb="5" eb="6">
      <t>リツ</t>
    </rPh>
    <phoneticPr fontId="3"/>
  </si>
  <si>
    <t>（注１）町の調査結果は、人口1万5千人以上の町のみ表章されるため、和木町、上関町、平生町及び阿武町については公表されていない。そのため、市町別の合計は県計と
　　一致しない。</t>
    <rPh sb="1" eb="2">
      <t>チュウ</t>
    </rPh>
    <rPh sb="4" eb="5">
      <t>マチ</t>
    </rPh>
    <rPh sb="6" eb="8">
      <t>チョウサ</t>
    </rPh>
    <rPh sb="8" eb="10">
      <t>ケッカ</t>
    </rPh>
    <rPh sb="12" eb="14">
      <t>ジンコウ</t>
    </rPh>
    <rPh sb="15" eb="16">
      <t>マン</t>
    </rPh>
    <rPh sb="18" eb="21">
      <t>ニンイジョウ</t>
    </rPh>
    <rPh sb="22" eb="23">
      <t>マチ</t>
    </rPh>
    <rPh sb="25" eb="27">
      <t>ヒョウショウ</t>
    </rPh>
    <rPh sb="33" eb="36">
      <t>ワギチョウ</t>
    </rPh>
    <rPh sb="37" eb="40">
      <t>カミノセキチョウ</t>
    </rPh>
    <rPh sb="41" eb="44">
      <t>ヒラオイチョウ</t>
    </rPh>
    <rPh sb="44" eb="45">
      <t>オヨ</t>
    </rPh>
    <rPh sb="46" eb="49">
      <t>アブチョウ</t>
    </rPh>
    <rPh sb="54" eb="56">
      <t>コウヒョウ</t>
    </rPh>
    <rPh sb="68" eb="69">
      <t>シ</t>
    </rPh>
    <rPh sb="69" eb="70">
      <t>マチ</t>
    </rPh>
    <rPh sb="70" eb="71">
      <t>ベツ</t>
    </rPh>
    <rPh sb="72" eb="74">
      <t>ゴウケイ</t>
    </rPh>
    <rPh sb="75" eb="76">
      <t>ケン</t>
    </rPh>
    <rPh sb="76" eb="77">
      <t>ケイ</t>
    </rPh>
    <rPh sb="81" eb="82">
      <t>ヒト</t>
    </rPh>
    <rPh sb="82" eb="83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</si>
</sst>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9" fillId="0" borderId="0"/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shrinkToFit="1"/>
    </xf>
    <xf numFmtId="3" fontId="2" fillId="0" borderId="3" xfId="1" applyNumberFormat="1" applyFont="1" applyBorder="1" applyAlignment="1">
      <alignment horizontal="right" vertical="center" shrinkToFit="1"/>
    </xf>
    <xf numFmtId="3" fontId="2" fillId="0" borderId="4" xfId="1" applyNumberFormat="1" applyFont="1" applyBorder="1" applyAlignment="1">
      <alignment horizontal="right" vertical="center" shrinkToFit="1"/>
    </xf>
    <xf numFmtId="3" fontId="2" fillId="0" borderId="5" xfId="1" applyNumberFormat="1" applyFont="1" applyBorder="1" applyAlignment="1">
      <alignment horizontal="right" vertical="center" shrinkToFit="1"/>
    </xf>
    <xf numFmtId="176" fontId="2" fillId="0" borderId="4" xfId="1" applyNumberFormat="1" applyFont="1" applyBorder="1" applyAlignment="1">
      <alignment horizontal="right" vertical="center" shrinkToFit="1"/>
    </xf>
    <xf numFmtId="176" fontId="2" fillId="0" borderId="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3" fontId="2" fillId="0" borderId="12" xfId="1" applyNumberFormat="1" applyFont="1" applyBorder="1" applyAlignment="1">
      <alignment horizontal="right" vertical="center" shrinkToFit="1"/>
    </xf>
    <xf numFmtId="3" fontId="2" fillId="0" borderId="13" xfId="1" applyNumberFormat="1" applyFont="1" applyBorder="1" applyAlignment="1">
      <alignment horizontal="right" vertical="center" shrinkToFit="1"/>
    </xf>
    <xf numFmtId="3" fontId="2" fillId="0" borderId="14" xfId="1" applyNumberFormat="1" applyFont="1" applyBorder="1" applyAlignment="1">
      <alignment horizontal="right" vertical="center" shrinkToFit="1"/>
    </xf>
    <xf numFmtId="176" fontId="2" fillId="0" borderId="13" xfId="1" applyNumberFormat="1" applyFont="1" applyBorder="1" applyAlignment="1">
      <alignment horizontal="right" vertical="center" shrinkToFit="1"/>
    </xf>
    <xf numFmtId="176" fontId="2" fillId="0" borderId="14" xfId="1" applyNumberFormat="1" applyFont="1" applyBorder="1" applyAlignment="1">
      <alignment horizontal="right" vertical="center" shrinkToFit="1"/>
    </xf>
    <xf numFmtId="0" fontId="2" fillId="0" borderId="15" xfId="0" applyFont="1" applyBorder="1" applyAlignment="1">
      <alignment horizontal="distributed" vertical="center" shrinkToFit="1"/>
    </xf>
    <xf numFmtId="3" fontId="2" fillId="0" borderId="16" xfId="1" applyNumberFormat="1" applyFont="1" applyBorder="1" applyAlignment="1">
      <alignment horizontal="right" vertical="center" shrinkToFit="1"/>
    </xf>
    <xf numFmtId="3" fontId="2" fillId="0" borderId="17" xfId="1" applyNumberFormat="1" applyFont="1" applyBorder="1" applyAlignment="1">
      <alignment horizontal="right" vertical="center" shrinkToFit="1"/>
    </xf>
    <xf numFmtId="3" fontId="2" fillId="3" borderId="18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Border="1" applyAlignment="1">
      <alignment horizontal="right" vertical="center" shrinkToFit="1"/>
    </xf>
    <xf numFmtId="3" fontId="2" fillId="3" borderId="17" xfId="1" applyNumberFormat="1" applyFont="1" applyFill="1" applyBorder="1" applyAlignment="1">
      <alignment horizontal="right" vertical="center" shrinkToFit="1"/>
    </xf>
    <xf numFmtId="176" fontId="2" fillId="3" borderId="18" xfId="1" applyNumberFormat="1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horizontal="distributed" vertical="center" shrinkToFit="1"/>
    </xf>
    <xf numFmtId="38" fontId="2" fillId="3" borderId="0" xfId="1" applyFont="1" applyFill="1" applyBorder="1" applyAlignment="1">
      <alignment horizontal="right" vertical="center" shrinkToFit="1"/>
    </xf>
    <xf numFmtId="38" fontId="2" fillId="3" borderId="0" xfId="1" applyNumberFormat="1" applyFont="1" applyFill="1" applyBorder="1" applyAlignment="1">
      <alignment horizontal="right" vertical="center" shrinkToFit="1"/>
    </xf>
    <xf numFmtId="177" fontId="2" fillId="3" borderId="0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3" fontId="2" fillId="0" borderId="19" xfId="1" applyNumberFormat="1" applyFont="1" applyBorder="1" applyAlignment="1">
      <alignment horizontal="right" vertical="center" shrinkToFit="1"/>
    </xf>
    <xf numFmtId="0" fontId="5" fillId="2" borderId="24" xfId="0" applyFont="1" applyFill="1" applyBorder="1" applyAlignment="1">
      <alignment horizontal="center" vertical="center" wrapText="1" shrinkToFit="1"/>
    </xf>
    <xf numFmtId="176" fontId="2" fillId="0" borderId="19" xfId="1" applyNumberFormat="1" applyFont="1" applyBorder="1" applyAlignment="1">
      <alignment horizontal="right" vertical="center" shrinkToFit="1"/>
    </xf>
    <xf numFmtId="176" fontId="2" fillId="0" borderId="20" xfId="1" applyNumberFormat="1" applyFont="1" applyBorder="1" applyAlignment="1">
      <alignment horizontal="right" vertical="center" shrinkToFit="1"/>
    </xf>
    <xf numFmtId="176" fontId="2" fillId="0" borderId="21" xfId="1" applyNumberFormat="1" applyFont="1" applyBorder="1" applyAlignment="1">
      <alignment horizontal="right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176" fontId="2" fillId="3" borderId="26" xfId="1" applyNumberFormat="1" applyFont="1" applyFill="1" applyBorder="1" applyAlignment="1">
      <alignment horizontal="right" vertical="center" shrinkToFit="1"/>
    </xf>
    <xf numFmtId="177" fontId="2" fillId="3" borderId="27" xfId="1" applyNumberFormat="1" applyFont="1" applyFill="1" applyBorder="1" applyAlignment="1">
      <alignment horizontal="right" vertical="center" shrinkToFit="1"/>
    </xf>
    <xf numFmtId="176" fontId="2" fillId="3" borderId="28" xfId="1" applyNumberFormat="1" applyFon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6" fontId="2" fillId="3" borderId="30" xfId="1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right" vertical="center" shrinkToFit="1"/>
    </xf>
    <xf numFmtId="176" fontId="2" fillId="0" borderId="29" xfId="1" applyNumberFormat="1" applyFont="1" applyBorder="1" applyAlignment="1">
      <alignment horizontal="right" vertical="center" shrinkToFit="1"/>
    </xf>
    <xf numFmtId="3" fontId="2" fillId="0" borderId="31" xfId="1" applyNumberFormat="1" applyFont="1" applyBorder="1" applyAlignment="1">
      <alignment horizontal="right" vertical="center" shrinkToFit="1"/>
    </xf>
    <xf numFmtId="176" fontId="2" fillId="0" borderId="30" xfId="1" applyNumberFormat="1" applyFont="1" applyBorder="1" applyAlignment="1">
      <alignment horizontal="right" vertical="center" shrinkToFit="1"/>
    </xf>
    <xf numFmtId="3" fontId="2" fillId="0" borderId="30" xfId="1" applyNumberFormat="1" applyFont="1" applyBorder="1" applyAlignment="1">
      <alignment horizontal="right" vertical="center" shrinkToFit="1"/>
    </xf>
    <xf numFmtId="3" fontId="2" fillId="0" borderId="6" xfId="1" applyNumberFormat="1" applyFont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left" wrapText="1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1"/>
  <sheetViews>
    <sheetView showGridLines="0" tabSelected="1" zoomScaleNormal="100" workbookViewId="0">
      <selection activeCell="Z14" sqref="Z14"/>
    </sheetView>
  </sheetViews>
  <sheetFormatPr defaultRowHeight="22.5" customHeight="1"/>
  <cols>
    <col min="1" max="1" width="1.125" style="34" customWidth="1"/>
    <col min="2" max="2" width="8.75" style="34" customWidth="1"/>
    <col min="3" max="4" width="7.875" style="34" customWidth="1"/>
    <col min="5" max="5" width="7.875" style="35" customWidth="1"/>
    <col min="6" max="6" width="6.625" style="34" customWidth="1"/>
    <col min="7" max="11" width="7.625" style="34" customWidth="1"/>
    <col min="12" max="13" width="5.625" style="34" customWidth="1"/>
    <col min="14" max="15" width="7.375" style="34" customWidth="1"/>
    <col min="16" max="16" width="8.125" style="34" customWidth="1"/>
    <col min="17" max="17" width="6.625" style="34" customWidth="1"/>
    <col min="18" max="19" width="7.375" style="34" customWidth="1"/>
    <col min="20" max="20" width="8.125" style="34" customWidth="1"/>
    <col min="21" max="21" width="6.625" style="34" customWidth="1"/>
    <col min="22" max="22" width="1.125" style="34" customWidth="1"/>
    <col min="23" max="24" width="9" style="34"/>
    <col min="25" max="25" width="9" style="34" customWidth="1"/>
    <col min="26" max="16384" width="9" style="34"/>
  </cols>
  <sheetData>
    <row r="1" spans="2:31" s="2" customFormat="1" ht="25.5" customHeight="1">
      <c r="B1" s="1" t="s">
        <v>0</v>
      </c>
      <c r="E1" s="3"/>
    </row>
    <row r="2" spans="2:31" s="2" customFormat="1" ht="6" customHeight="1" thickBot="1">
      <c r="B2" s="1"/>
      <c r="E2" s="3"/>
    </row>
    <row r="3" spans="2:31" s="2" customFormat="1" ht="25.5" customHeight="1">
      <c r="B3" s="68"/>
      <c r="C3" s="71" t="s">
        <v>1</v>
      </c>
      <c r="D3" s="72"/>
      <c r="E3" s="72"/>
      <c r="F3" s="73"/>
      <c r="G3" s="74" t="s">
        <v>2</v>
      </c>
      <c r="H3" s="75"/>
      <c r="I3" s="75"/>
      <c r="J3" s="75"/>
      <c r="K3" s="75"/>
      <c r="L3" s="75"/>
      <c r="M3" s="76"/>
      <c r="N3" s="71" t="s">
        <v>40</v>
      </c>
      <c r="O3" s="72"/>
      <c r="P3" s="72"/>
      <c r="Q3" s="73"/>
      <c r="R3" s="71" t="s">
        <v>3</v>
      </c>
      <c r="S3" s="72"/>
      <c r="T3" s="72"/>
      <c r="U3" s="73"/>
    </row>
    <row r="4" spans="2:31" s="2" customFormat="1" ht="25.5" customHeight="1">
      <c r="B4" s="69"/>
      <c r="C4" s="61" t="s">
        <v>6</v>
      </c>
      <c r="D4" s="62"/>
      <c r="E4" s="63" t="s">
        <v>4</v>
      </c>
      <c r="F4" s="77" t="s">
        <v>5</v>
      </c>
      <c r="G4" s="58" t="s">
        <v>6</v>
      </c>
      <c r="H4" s="59"/>
      <c r="I4" s="60"/>
      <c r="J4" s="79" t="s">
        <v>7</v>
      </c>
      <c r="K4" s="60"/>
      <c r="L4" s="79" t="s">
        <v>8</v>
      </c>
      <c r="M4" s="80"/>
      <c r="N4" s="58" t="s">
        <v>35</v>
      </c>
      <c r="O4" s="60"/>
      <c r="P4" s="63" t="s">
        <v>36</v>
      </c>
      <c r="Q4" s="65" t="s">
        <v>37</v>
      </c>
      <c r="R4" s="61" t="s">
        <v>6</v>
      </c>
      <c r="S4" s="62"/>
      <c r="T4" s="63" t="s">
        <v>9</v>
      </c>
      <c r="U4" s="65" t="s">
        <v>10</v>
      </c>
    </row>
    <row r="5" spans="2:31" s="2" customFormat="1" ht="42.75" customHeight="1">
      <c r="B5" s="70"/>
      <c r="C5" s="57" t="s">
        <v>34</v>
      </c>
      <c r="D5" s="42" t="s">
        <v>32</v>
      </c>
      <c r="E5" s="64"/>
      <c r="F5" s="78"/>
      <c r="G5" s="4" t="s">
        <v>11</v>
      </c>
      <c r="H5" s="5" t="s">
        <v>12</v>
      </c>
      <c r="I5" s="5" t="s">
        <v>32</v>
      </c>
      <c r="J5" s="6" t="s">
        <v>11</v>
      </c>
      <c r="K5" s="5" t="s">
        <v>12</v>
      </c>
      <c r="L5" s="48" t="s">
        <v>13</v>
      </c>
      <c r="M5" s="50" t="s">
        <v>14</v>
      </c>
      <c r="N5" s="47" t="s">
        <v>33</v>
      </c>
      <c r="O5" s="48" t="s">
        <v>32</v>
      </c>
      <c r="P5" s="64"/>
      <c r="Q5" s="66"/>
      <c r="R5" s="43" t="s">
        <v>33</v>
      </c>
      <c r="S5" s="38" t="s">
        <v>32</v>
      </c>
      <c r="T5" s="64"/>
      <c r="U5" s="66"/>
    </row>
    <row r="6" spans="2:31" s="2" customFormat="1" ht="25.5" customHeight="1">
      <c r="B6" s="7" t="s">
        <v>15</v>
      </c>
      <c r="C6" s="8">
        <v>141430</v>
      </c>
      <c r="D6" s="37">
        <f>RANK(C6,$C$6:$C$20)</f>
        <v>1</v>
      </c>
      <c r="E6" s="9">
        <v>139560</v>
      </c>
      <c r="F6" s="10">
        <v>1870</v>
      </c>
      <c r="G6" s="8">
        <v>26230</v>
      </c>
      <c r="H6" s="11">
        <v>18.5</v>
      </c>
      <c r="I6" s="9">
        <f>RANK(H6,$H$6:$H$20)</f>
        <v>6</v>
      </c>
      <c r="J6" s="9">
        <v>22830</v>
      </c>
      <c r="K6" s="11">
        <v>16.358555460017197</v>
      </c>
      <c r="L6" s="9">
        <v>3400</v>
      </c>
      <c r="M6" s="12">
        <v>2.1</v>
      </c>
      <c r="N6" s="39">
        <v>61.27</v>
      </c>
      <c r="O6" s="9">
        <f>RANK(N6,$N$6:$N$20)</f>
        <v>14</v>
      </c>
      <c r="P6" s="11">
        <v>60.492339473231198</v>
      </c>
      <c r="Q6" s="12">
        <v>0.8</v>
      </c>
      <c r="R6" s="39">
        <v>34.415527896248591</v>
      </c>
      <c r="S6" s="37">
        <f>RANK(R6,$R$6:$R$20)</f>
        <v>3</v>
      </c>
      <c r="T6" s="11">
        <v>35.513857806851441</v>
      </c>
      <c r="U6" s="12">
        <v>-1.1000000000000001</v>
      </c>
    </row>
    <row r="7" spans="2:31" s="2" customFormat="1" ht="25.5" customHeight="1">
      <c r="B7" s="7" t="s">
        <v>16</v>
      </c>
      <c r="C7" s="8">
        <v>85410</v>
      </c>
      <c r="D7" s="37">
        <f t="shared" ref="D7:D20" si="0">RANK(C7,$C$6:$C$20)</f>
        <v>3</v>
      </c>
      <c r="E7" s="9">
        <v>85900</v>
      </c>
      <c r="F7" s="10">
        <v>-490</v>
      </c>
      <c r="G7" s="8">
        <v>14030</v>
      </c>
      <c r="H7" s="11">
        <v>16.399999999999999</v>
      </c>
      <c r="I7" s="9">
        <f t="shared" ref="I7:I20" si="1">RANK(H7,$H$6:$H$20)</f>
        <v>9</v>
      </c>
      <c r="J7" s="9">
        <v>14600</v>
      </c>
      <c r="K7" s="11">
        <v>16.996507566938302</v>
      </c>
      <c r="L7" s="9">
        <v>-570</v>
      </c>
      <c r="M7" s="12">
        <v>-0.6</v>
      </c>
      <c r="N7" s="39">
        <v>65.84</v>
      </c>
      <c r="O7" s="9">
        <f t="shared" ref="O7:O20" si="2">RANK(N7,$N$6:$N$20)</f>
        <v>11</v>
      </c>
      <c r="P7" s="11">
        <v>66.084014660276296</v>
      </c>
      <c r="Q7" s="12">
        <v>-0.3</v>
      </c>
      <c r="R7" s="39">
        <v>31.03157894736842</v>
      </c>
      <c r="S7" s="37">
        <f t="shared" ref="S7:S20" si="3">RANK(R7,$R$6:$R$20)</f>
        <v>5</v>
      </c>
      <c r="T7" s="11">
        <v>31.872004510854239</v>
      </c>
      <c r="U7" s="12">
        <v>-0.9</v>
      </c>
      <c r="AC7" s="13"/>
    </row>
    <row r="8" spans="2:31" s="2" customFormat="1" ht="25.5" customHeight="1">
      <c r="B8" s="7" t="s">
        <v>17</v>
      </c>
      <c r="C8" s="8">
        <v>104770</v>
      </c>
      <c r="D8" s="37">
        <f t="shared" si="0"/>
        <v>2</v>
      </c>
      <c r="E8" s="9">
        <v>98110</v>
      </c>
      <c r="F8" s="10">
        <v>6660</v>
      </c>
      <c r="G8" s="8">
        <v>17860</v>
      </c>
      <c r="H8" s="11">
        <v>17</v>
      </c>
      <c r="I8" s="9">
        <f t="shared" si="1"/>
        <v>8</v>
      </c>
      <c r="J8" s="9">
        <v>15350</v>
      </c>
      <c r="K8" s="11">
        <v>15.64570380185506</v>
      </c>
      <c r="L8" s="9">
        <v>2510</v>
      </c>
      <c r="M8" s="12">
        <v>1.4</v>
      </c>
      <c r="N8" s="39">
        <v>60.21</v>
      </c>
      <c r="O8" s="9">
        <f t="shared" si="2"/>
        <v>15</v>
      </c>
      <c r="P8" s="11">
        <v>63.202829613367484</v>
      </c>
      <c r="Q8" s="12">
        <v>-3</v>
      </c>
      <c r="R8" s="39">
        <v>37.458232515266737</v>
      </c>
      <c r="S8" s="37">
        <f t="shared" si="3"/>
        <v>1</v>
      </c>
      <c r="T8" s="11">
        <v>34.613977314306624</v>
      </c>
      <c r="U8" s="12">
        <v>2.9</v>
      </c>
    </row>
    <row r="9" spans="2:31" s="2" customFormat="1" ht="25.5" customHeight="1">
      <c r="B9" s="7" t="s">
        <v>18</v>
      </c>
      <c r="C9" s="8">
        <v>25910</v>
      </c>
      <c r="D9" s="37">
        <f t="shared" si="0"/>
        <v>9</v>
      </c>
      <c r="E9" s="9">
        <v>25830</v>
      </c>
      <c r="F9" s="10">
        <v>80</v>
      </c>
      <c r="G9" s="8">
        <v>5430</v>
      </c>
      <c r="H9" s="11">
        <v>21</v>
      </c>
      <c r="I9" s="9">
        <f t="shared" si="1"/>
        <v>3</v>
      </c>
      <c r="J9" s="9">
        <v>4580</v>
      </c>
      <c r="K9" s="11">
        <v>17.73132017034456</v>
      </c>
      <c r="L9" s="9">
        <v>850</v>
      </c>
      <c r="M9" s="12">
        <v>3.3</v>
      </c>
      <c r="N9" s="39">
        <v>79.88</v>
      </c>
      <c r="O9" s="9">
        <f t="shared" si="2"/>
        <v>5</v>
      </c>
      <c r="P9" s="11">
        <v>82.319660537482321</v>
      </c>
      <c r="Q9" s="12">
        <v>-2.4</v>
      </c>
      <c r="R9" s="39">
        <v>16.192345436702649</v>
      </c>
      <c r="S9" s="37">
        <f t="shared" si="3"/>
        <v>11</v>
      </c>
      <c r="T9" s="11">
        <v>13.861386138613863</v>
      </c>
      <c r="U9" s="12">
        <v>2.2999999999999998</v>
      </c>
      <c r="AE9" s="13"/>
    </row>
    <row r="10" spans="2:31" s="2" customFormat="1" ht="25.5" customHeight="1">
      <c r="B10" s="7" t="s">
        <v>19</v>
      </c>
      <c r="C10" s="8">
        <v>55870</v>
      </c>
      <c r="D10" s="37">
        <f t="shared" si="0"/>
        <v>6</v>
      </c>
      <c r="E10" s="9">
        <v>53840</v>
      </c>
      <c r="F10" s="10">
        <v>2030</v>
      </c>
      <c r="G10" s="8">
        <v>8270</v>
      </c>
      <c r="H10" s="11">
        <v>14.8</v>
      </c>
      <c r="I10" s="9">
        <f t="shared" si="1"/>
        <v>13</v>
      </c>
      <c r="J10" s="9">
        <v>7440</v>
      </c>
      <c r="K10" s="11">
        <v>13.818722139673106</v>
      </c>
      <c r="L10" s="9">
        <v>830</v>
      </c>
      <c r="M10" s="12">
        <v>1</v>
      </c>
      <c r="N10" s="39">
        <v>67.55</v>
      </c>
      <c r="O10" s="9">
        <f t="shared" si="2"/>
        <v>10</v>
      </c>
      <c r="P10" s="11">
        <v>71.370010787486521</v>
      </c>
      <c r="Q10" s="12">
        <v>-3.8</v>
      </c>
      <c r="R10" s="39">
        <v>30.107526881720432</v>
      </c>
      <c r="S10" s="37">
        <f t="shared" si="3"/>
        <v>6</v>
      </c>
      <c r="T10" s="11">
        <v>26.019417475728158</v>
      </c>
      <c r="U10" s="12">
        <v>4.0999999999999996</v>
      </c>
    </row>
    <row r="11" spans="2:31" s="2" customFormat="1" ht="25.5" customHeight="1">
      <c r="B11" s="7" t="s">
        <v>20</v>
      </c>
      <c r="C11" s="8">
        <v>28840</v>
      </c>
      <c r="D11" s="37">
        <f t="shared" si="0"/>
        <v>8</v>
      </c>
      <c r="E11" s="9">
        <v>26700</v>
      </c>
      <c r="F11" s="10">
        <v>2140</v>
      </c>
      <c r="G11" s="8">
        <v>3940</v>
      </c>
      <c r="H11" s="11">
        <v>13.7</v>
      </c>
      <c r="I11" s="9">
        <f t="shared" si="1"/>
        <v>15</v>
      </c>
      <c r="J11" s="9">
        <v>3430</v>
      </c>
      <c r="K11" s="11">
        <v>12.846441947565543</v>
      </c>
      <c r="L11" s="9">
        <v>510</v>
      </c>
      <c r="M11" s="12">
        <v>0.9</v>
      </c>
      <c r="N11" s="39">
        <v>61.43</v>
      </c>
      <c r="O11" s="9">
        <f t="shared" si="2"/>
        <v>13</v>
      </c>
      <c r="P11" s="11">
        <v>68.120950323974085</v>
      </c>
      <c r="Q11" s="12">
        <v>-6.7</v>
      </c>
      <c r="R11" s="39">
        <v>36.922458818802731</v>
      </c>
      <c r="S11" s="37">
        <f t="shared" si="3"/>
        <v>2</v>
      </c>
      <c r="T11" s="11">
        <v>26.436285097192226</v>
      </c>
      <c r="U11" s="12">
        <v>10.5</v>
      </c>
    </row>
    <row r="12" spans="2:31" s="2" customFormat="1" ht="25.5" customHeight="1">
      <c r="B12" s="7" t="s">
        <v>21</v>
      </c>
      <c r="C12" s="8">
        <v>71190</v>
      </c>
      <c r="D12" s="37">
        <f t="shared" si="0"/>
        <v>5</v>
      </c>
      <c r="E12" s="9">
        <v>69070</v>
      </c>
      <c r="F12" s="10">
        <v>2120</v>
      </c>
      <c r="G12" s="8">
        <v>13710</v>
      </c>
      <c r="H12" s="11">
        <v>19.3</v>
      </c>
      <c r="I12" s="9">
        <f t="shared" si="1"/>
        <v>5</v>
      </c>
      <c r="J12" s="9">
        <v>11990</v>
      </c>
      <c r="K12" s="11">
        <v>17.359200810771679</v>
      </c>
      <c r="L12" s="9">
        <v>1720</v>
      </c>
      <c r="M12" s="12">
        <v>1.9</v>
      </c>
      <c r="N12" s="39">
        <v>72.63</v>
      </c>
      <c r="O12" s="9">
        <f t="shared" si="2"/>
        <v>8</v>
      </c>
      <c r="P12" s="11">
        <v>74.004931313842903</v>
      </c>
      <c r="Q12" s="12">
        <v>-1.4</v>
      </c>
      <c r="R12" s="39">
        <v>23.379790940766551</v>
      </c>
      <c r="S12" s="37">
        <f t="shared" si="3"/>
        <v>7</v>
      </c>
      <c r="T12" s="11">
        <v>22.948221204649524</v>
      </c>
      <c r="U12" s="12">
        <v>0.5</v>
      </c>
    </row>
    <row r="13" spans="2:31" s="2" customFormat="1" ht="25.5" customHeight="1">
      <c r="B13" s="7" t="s">
        <v>22</v>
      </c>
      <c r="C13" s="8">
        <v>24350</v>
      </c>
      <c r="D13" s="37">
        <f t="shared" si="0"/>
        <v>10</v>
      </c>
      <c r="E13" s="9">
        <v>23450</v>
      </c>
      <c r="F13" s="10">
        <v>900</v>
      </c>
      <c r="G13" s="8">
        <v>3510</v>
      </c>
      <c r="H13" s="11">
        <v>14.4</v>
      </c>
      <c r="I13" s="9">
        <f t="shared" si="1"/>
        <v>14</v>
      </c>
      <c r="J13" s="9">
        <v>2660</v>
      </c>
      <c r="K13" s="11">
        <v>11.343283582089553</v>
      </c>
      <c r="L13" s="9">
        <v>850</v>
      </c>
      <c r="M13" s="12">
        <v>3.1</v>
      </c>
      <c r="N13" s="39">
        <v>79.23</v>
      </c>
      <c r="O13" s="9">
        <f t="shared" si="2"/>
        <v>6</v>
      </c>
      <c r="P13" s="11">
        <v>79.184861717612804</v>
      </c>
      <c r="Q13" s="12">
        <v>0</v>
      </c>
      <c r="R13" s="39">
        <v>18.269230769230766</v>
      </c>
      <c r="S13" s="37">
        <f t="shared" si="3"/>
        <v>10</v>
      </c>
      <c r="T13" s="11">
        <v>18.971373119844735</v>
      </c>
      <c r="U13" s="12">
        <v>-0.7</v>
      </c>
    </row>
    <row r="14" spans="2:31" s="2" customFormat="1" ht="25.5" customHeight="1">
      <c r="B14" s="7" t="s">
        <v>23</v>
      </c>
      <c r="C14" s="8">
        <v>17160</v>
      </c>
      <c r="D14" s="37">
        <f t="shared" si="0"/>
        <v>12</v>
      </c>
      <c r="E14" s="9">
        <v>16930</v>
      </c>
      <c r="F14" s="10">
        <v>230</v>
      </c>
      <c r="G14" s="8">
        <v>3170</v>
      </c>
      <c r="H14" s="11">
        <v>18.5</v>
      </c>
      <c r="I14" s="9">
        <f t="shared" si="1"/>
        <v>6</v>
      </c>
      <c r="J14" s="9">
        <v>3070</v>
      </c>
      <c r="K14" s="11">
        <v>18.13349084465446</v>
      </c>
      <c r="L14" s="9">
        <v>100</v>
      </c>
      <c r="M14" s="12">
        <v>0.4</v>
      </c>
      <c r="N14" s="39">
        <v>82.14</v>
      </c>
      <c r="O14" s="9">
        <f t="shared" si="2"/>
        <v>4</v>
      </c>
      <c r="P14" s="11">
        <v>86.343930635838149</v>
      </c>
      <c r="Q14" s="12">
        <v>-4.2</v>
      </c>
      <c r="R14" s="39">
        <v>15.423242467718795</v>
      </c>
      <c r="S14" s="37">
        <f t="shared" si="3"/>
        <v>12</v>
      </c>
      <c r="T14" s="11">
        <v>10.693641618497111</v>
      </c>
      <c r="U14" s="12">
        <v>4.7</v>
      </c>
    </row>
    <row r="15" spans="2:31" s="2" customFormat="1" ht="25.5" customHeight="1">
      <c r="B15" s="7" t="s">
        <v>24</v>
      </c>
      <c r="C15" s="8">
        <v>18700</v>
      </c>
      <c r="D15" s="37">
        <f t="shared" si="0"/>
        <v>11</v>
      </c>
      <c r="E15" s="9">
        <v>18080</v>
      </c>
      <c r="F15" s="10">
        <v>620</v>
      </c>
      <c r="G15" s="8">
        <v>4350</v>
      </c>
      <c r="H15" s="11">
        <v>23.3</v>
      </c>
      <c r="I15" s="9">
        <f t="shared" si="1"/>
        <v>2</v>
      </c>
      <c r="J15" s="9">
        <v>3410</v>
      </c>
      <c r="K15" s="11">
        <v>18.860619469026549</v>
      </c>
      <c r="L15" s="9">
        <v>940</v>
      </c>
      <c r="M15" s="12">
        <v>4.4000000000000004</v>
      </c>
      <c r="N15" s="39">
        <v>73.8</v>
      </c>
      <c r="O15" s="9">
        <f t="shared" si="2"/>
        <v>7</v>
      </c>
      <c r="P15" s="11">
        <v>75.54945054945054</v>
      </c>
      <c r="Q15" s="12">
        <v>-1.7</v>
      </c>
      <c r="R15" s="39">
        <v>21.760563380281688</v>
      </c>
      <c r="S15" s="37">
        <f t="shared" si="3"/>
        <v>9</v>
      </c>
      <c r="T15" s="11">
        <v>18.75</v>
      </c>
      <c r="U15" s="12">
        <v>3</v>
      </c>
    </row>
    <row r="16" spans="2:31" s="2" customFormat="1" ht="25.5" customHeight="1">
      <c r="B16" s="7" t="s">
        <v>25</v>
      </c>
      <c r="C16" s="8">
        <v>12220</v>
      </c>
      <c r="D16" s="37">
        <f t="shared" si="0"/>
        <v>14</v>
      </c>
      <c r="E16" s="9">
        <v>12430</v>
      </c>
      <c r="F16" s="10">
        <v>-210</v>
      </c>
      <c r="G16" s="8">
        <v>2440</v>
      </c>
      <c r="H16" s="11">
        <v>20</v>
      </c>
      <c r="I16" s="9">
        <f t="shared" si="1"/>
        <v>4</v>
      </c>
      <c r="J16" s="9">
        <v>2230</v>
      </c>
      <c r="K16" s="11">
        <v>17.940466613032985</v>
      </c>
      <c r="L16" s="9">
        <v>210</v>
      </c>
      <c r="M16" s="12">
        <v>2.1</v>
      </c>
      <c r="N16" s="39">
        <v>83.54</v>
      </c>
      <c r="O16" s="9">
        <f t="shared" si="2"/>
        <v>3</v>
      </c>
      <c r="P16" s="11">
        <v>85.083415112855747</v>
      </c>
      <c r="Q16" s="12">
        <v>-1.6</v>
      </c>
      <c r="R16" s="39">
        <v>11.213991769547325</v>
      </c>
      <c r="S16" s="37">
        <f t="shared" si="3"/>
        <v>13</v>
      </c>
      <c r="T16" s="11">
        <v>11.776251226692837</v>
      </c>
      <c r="U16" s="12">
        <v>-0.6</v>
      </c>
    </row>
    <row r="17" spans="2:21" s="2" customFormat="1" ht="25.5" customHeight="1">
      <c r="B17" s="7" t="s">
        <v>26</v>
      </c>
      <c r="C17" s="8">
        <v>71390</v>
      </c>
      <c r="D17" s="37">
        <f t="shared" si="0"/>
        <v>4</v>
      </c>
      <c r="E17" s="9">
        <v>71920</v>
      </c>
      <c r="F17" s="10">
        <v>-530</v>
      </c>
      <c r="G17" s="8">
        <v>11150</v>
      </c>
      <c r="H17" s="11">
        <v>15.6</v>
      </c>
      <c r="I17" s="9">
        <f t="shared" si="1"/>
        <v>10</v>
      </c>
      <c r="J17" s="9">
        <v>10150</v>
      </c>
      <c r="K17" s="11">
        <v>14.112903225806454</v>
      </c>
      <c r="L17" s="9">
        <v>1000</v>
      </c>
      <c r="M17" s="12">
        <v>1.5</v>
      </c>
      <c r="N17" s="39">
        <v>64.48</v>
      </c>
      <c r="O17" s="9">
        <f t="shared" si="2"/>
        <v>12</v>
      </c>
      <c r="P17" s="11">
        <v>64.372138652714199</v>
      </c>
      <c r="Q17" s="12">
        <v>0.1</v>
      </c>
      <c r="R17" s="39">
        <v>33.433433433433436</v>
      </c>
      <c r="S17" s="37">
        <f t="shared" si="3"/>
        <v>4</v>
      </c>
      <c r="T17" s="11">
        <v>33.862001308044476</v>
      </c>
      <c r="U17" s="12">
        <v>-0.5</v>
      </c>
    </row>
    <row r="18" spans="2:21" s="2" customFormat="1" ht="25.5" customHeight="1">
      <c r="B18" s="14" t="s">
        <v>27</v>
      </c>
      <c r="C18" s="8">
        <v>29860</v>
      </c>
      <c r="D18" s="37">
        <f t="shared" si="0"/>
        <v>7</v>
      </c>
      <c r="E18" s="9">
        <v>29750</v>
      </c>
      <c r="F18" s="10">
        <v>110</v>
      </c>
      <c r="G18" s="8">
        <v>4630</v>
      </c>
      <c r="H18" s="11">
        <v>15.5</v>
      </c>
      <c r="I18" s="9">
        <f t="shared" si="1"/>
        <v>11</v>
      </c>
      <c r="J18" s="9">
        <v>4060</v>
      </c>
      <c r="K18" s="11">
        <v>13.647058823529413</v>
      </c>
      <c r="L18" s="9">
        <v>570</v>
      </c>
      <c r="M18" s="12">
        <v>1.9</v>
      </c>
      <c r="N18" s="39">
        <v>69.319999999999993</v>
      </c>
      <c r="O18" s="9">
        <f t="shared" si="2"/>
        <v>9</v>
      </c>
      <c r="P18" s="11">
        <v>76.812159002338262</v>
      </c>
      <c r="Q18" s="12">
        <v>-7.5</v>
      </c>
      <c r="R18" s="39">
        <v>22.257551669316374</v>
      </c>
      <c r="S18" s="37">
        <f t="shared" si="3"/>
        <v>8</v>
      </c>
      <c r="T18" s="11">
        <v>19.134840218238502</v>
      </c>
      <c r="U18" s="12">
        <v>3.2</v>
      </c>
    </row>
    <row r="19" spans="2:21" s="2" customFormat="1" ht="25.5" customHeight="1">
      <c r="B19" s="15" t="s">
        <v>28</v>
      </c>
      <c r="C19" s="8">
        <v>12260</v>
      </c>
      <c r="D19" s="37">
        <f t="shared" si="0"/>
        <v>13</v>
      </c>
      <c r="E19" s="9">
        <v>13120</v>
      </c>
      <c r="F19" s="10">
        <v>-860</v>
      </c>
      <c r="G19" s="8">
        <v>4410</v>
      </c>
      <c r="H19" s="11">
        <v>36</v>
      </c>
      <c r="I19" s="9">
        <f t="shared" si="1"/>
        <v>1</v>
      </c>
      <c r="J19" s="9">
        <v>4840</v>
      </c>
      <c r="K19" s="11">
        <v>36.890243902439025</v>
      </c>
      <c r="L19" s="9">
        <v>-430</v>
      </c>
      <c r="M19" s="12">
        <v>-0.9</v>
      </c>
      <c r="N19" s="39">
        <v>91.99</v>
      </c>
      <c r="O19" s="9">
        <f t="shared" si="2"/>
        <v>1</v>
      </c>
      <c r="P19" s="11">
        <v>90.77669902912622</v>
      </c>
      <c r="Q19" s="12">
        <v>1.2</v>
      </c>
      <c r="R19" s="39">
        <v>3.0707610146862483</v>
      </c>
      <c r="S19" s="37">
        <f t="shared" si="3"/>
        <v>15</v>
      </c>
      <c r="T19" s="11">
        <v>2.3058252427184467</v>
      </c>
      <c r="U19" s="12">
        <v>0.8</v>
      </c>
    </row>
    <row r="20" spans="2:21" s="2" customFormat="1" ht="25.5" customHeight="1" thickBot="1">
      <c r="B20" s="16" t="s">
        <v>29</v>
      </c>
      <c r="C20" s="17">
        <v>7400</v>
      </c>
      <c r="D20" s="53">
        <f t="shared" si="0"/>
        <v>15</v>
      </c>
      <c r="E20" s="18">
        <v>7430</v>
      </c>
      <c r="F20" s="19">
        <v>-30</v>
      </c>
      <c r="G20" s="17">
        <v>1150</v>
      </c>
      <c r="H20" s="20">
        <v>15.5</v>
      </c>
      <c r="I20" s="56">
        <f t="shared" si="1"/>
        <v>11</v>
      </c>
      <c r="J20" s="18">
        <v>850</v>
      </c>
      <c r="K20" s="20">
        <v>11.440107671601615</v>
      </c>
      <c r="L20" s="18">
        <v>300</v>
      </c>
      <c r="M20" s="21">
        <v>4.0999999999999996</v>
      </c>
      <c r="N20" s="40">
        <v>88.78</v>
      </c>
      <c r="O20" s="9">
        <f t="shared" si="2"/>
        <v>2</v>
      </c>
      <c r="P20" s="20">
        <v>84.451219512195124</v>
      </c>
      <c r="Q20" s="51">
        <v>4.3</v>
      </c>
      <c r="R20" s="40">
        <v>7.2115384615384608</v>
      </c>
      <c r="S20" s="53">
        <f t="shared" si="3"/>
        <v>14</v>
      </c>
      <c r="T20" s="20">
        <v>8.6890243902439011</v>
      </c>
      <c r="U20" s="21">
        <v>-1.5</v>
      </c>
    </row>
    <row r="21" spans="2:21" s="2" customFormat="1" ht="25.5" customHeight="1" thickTop="1" thickBot="1">
      <c r="B21" s="22" t="s">
        <v>30</v>
      </c>
      <c r="C21" s="23">
        <v>719900</v>
      </c>
      <c r="D21" s="55"/>
      <c r="E21" s="24">
        <v>706400</v>
      </c>
      <c r="F21" s="25">
        <v>13500</v>
      </c>
      <c r="G21" s="23">
        <v>126800</v>
      </c>
      <c r="H21" s="26">
        <v>17.600000000000001</v>
      </c>
      <c r="I21" s="54"/>
      <c r="J21" s="24">
        <v>114400</v>
      </c>
      <c r="K21" s="26">
        <v>16.194790486976217</v>
      </c>
      <c r="L21" s="27">
        <v>12400</v>
      </c>
      <c r="M21" s="28">
        <v>1.4</v>
      </c>
      <c r="N21" s="46">
        <v>67.5</v>
      </c>
      <c r="O21" s="49"/>
      <c r="P21" s="44">
        <v>69.038722826086953</v>
      </c>
      <c r="Q21" s="52">
        <v>-1.5</v>
      </c>
      <c r="R21" s="41">
        <v>29.069373942470389</v>
      </c>
      <c r="S21" s="54"/>
      <c r="T21" s="26">
        <v>27.836277173913043</v>
      </c>
      <c r="U21" s="28">
        <v>1.3</v>
      </c>
    </row>
    <row r="22" spans="2:21" s="2" customFormat="1" ht="6.75" customHeight="1">
      <c r="B22" s="29"/>
      <c r="C22" s="30"/>
      <c r="D22" s="30"/>
      <c r="E22" s="30"/>
      <c r="F22" s="31"/>
      <c r="G22" s="31"/>
      <c r="H22" s="32"/>
      <c r="I22" s="32"/>
      <c r="J22" s="31"/>
      <c r="K22" s="32"/>
      <c r="L22" s="32"/>
      <c r="M22" s="32"/>
      <c r="N22" s="32"/>
      <c r="O22" s="32"/>
      <c r="P22" s="32"/>
      <c r="Q22" s="45"/>
      <c r="R22" s="32"/>
      <c r="S22" s="32"/>
      <c r="T22" s="32"/>
      <c r="U22" s="32"/>
    </row>
    <row r="23" spans="2:21" s="2" customFormat="1" ht="31.5" customHeight="1">
      <c r="B23" s="67" t="s">
        <v>41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spans="2:21" ht="20.100000000000001" customHeight="1">
      <c r="B24" s="67" t="s">
        <v>38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2:21" ht="20.100000000000001" customHeight="1">
      <c r="B25" s="67" t="s">
        <v>39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2:21" ht="25.5" customHeight="1">
      <c r="B26" s="33"/>
    </row>
    <row r="27" spans="2:21" ht="25.5" customHeight="1">
      <c r="B27" s="33" t="s">
        <v>31</v>
      </c>
    </row>
    <row r="28" spans="2:21" ht="25.5" customHeight="1">
      <c r="B28" s="33"/>
    </row>
    <row r="29" spans="2:21" ht="25.5" customHeight="1">
      <c r="B29" s="33"/>
    </row>
    <row r="30" spans="2:21" ht="25.5" customHeight="1">
      <c r="B30" s="36"/>
    </row>
    <row r="31" spans="2:21" ht="22.5" customHeight="1">
      <c r="B31" s="33"/>
    </row>
  </sheetData>
  <mergeCells count="20">
    <mergeCell ref="B23:U23"/>
    <mergeCell ref="B24:U24"/>
    <mergeCell ref="B25:U25"/>
    <mergeCell ref="T4:T5"/>
    <mergeCell ref="U4:U5"/>
    <mergeCell ref="B3:B5"/>
    <mergeCell ref="C3:F3"/>
    <mergeCell ref="G3:M3"/>
    <mergeCell ref="R3:U3"/>
    <mergeCell ref="E4:E5"/>
    <mergeCell ref="F4:F5"/>
    <mergeCell ref="J4:K4"/>
    <mergeCell ref="L4:M4"/>
    <mergeCell ref="N3:Q3"/>
    <mergeCell ref="G4:I4"/>
    <mergeCell ref="R4:S4"/>
    <mergeCell ref="C4:D4"/>
    <mergeCell ref="N4:O4"/>
    <mergeCell ref="P4:P5"/>
    <mergeCell ref="Q4:Q5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HP添付ファイル</vt:lpstr>
      <vt:lpstr>HP添付ファイル!Print_Area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立野　寛華</dc:creator>
  <cp:lastModifiedBy>立野　寛華</cp:lastModifiedBy>
  <cp:lastPrinted>2019-10-09T07:05:33Z</cp:lastPrinted>
  <dcterms:created xsi:type="dcterms:W3CDTF">2019-10-09T04:08:21Z</dcterms:created>
  <dcterms:modified xsi:type="dcterms:W3CDTF">2019-10-10T01:26:23Z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