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165" sheetId="1" r:id="rId1"/>
  </sheets>
  <calcPr calcId="145621"/>
</workbook>
</file>

<file path=xl/calcChain.xml><?xml version="1.0" encoding="utf-8"?>
<calcChain xmlns="http://schemas.openxmlformats.org/spreadsheetml/2006/main">
  <c r="D37" i="1" l="1"/>
  <c r="D36" i="1"/>
  <c r="D35" i="1"/>
  <c r="D34" i="1"/>
  <c r="D30" i="1" s="1"/>
  <c r="D33" i="1"/>
  <c r="D32" i="1"/>
  <c r="K30" i="1"/>
  <c r="J30" i="1"/>
  <c r="J12" i="1" s="1"/>
  <c r="I30" i="1"/>
  <c r="H30" i="1"/>
  <c r="G30" i="1"/>
  <c r="F30" i="1"/>
  <c r="F12" i="1" s="1"/>
  <c r="E30" i="1"/>
  <c r="D28" i="1"/>
  <c r="D27" i="1"/>
  <c r="D26" i="1"/>
  <c r="D25" i="1"/>
  <c r="D24" i="1"/>
  <c r="D23" i="1"/>
  <c r="D22" i="1"/>
  <c r="D21" i="1"/>
  <c r="D20" i="1"/>
  <c r="D19" i="1"/>
  <c r="D18" i="1"/>
  <c r="D17" i="1"/>
  <c r="D14" i="1" s="1"/>
  <c r="D12" i="1" s="1"/>
  <c r="D16" i="1"/>
  <c r="K14" i="1"/>
  <c r="K12" i="1" s="1"/>
  <c r="J14" i="1"/>
  <c r="I14" i="1"/>
  <c r="H14" i="1"/>
  <c r="G14" i="1"/>
  <c r="F14" i="1"/>
  <c r="E14" i="1"/>
  <c r="I12" i="1"/>
  <c r="H12" i="1"/>
  <c r="G12" i="1"/>
  <c r="E12" i="1"/>
</calcChain>
</file>

<file path=xl/sharedStrings.xml><?xml version="1.0" encoding="utf-8"?>
<sst xmlns="http://schemas.openxmlformats.org/spreadsheetml/2006/main" count="41" uniqueCount="37">
  <si>
    <t>１６５　市町税徴収実績</t>
    <phoneticPr fontId="4"/>
  </si>
  <si>
    <t>（単位　1000円）</t>
  </si>
  <si>
    <t>県市町課「市町財政概要」</t>
    <rPh sb="1" eb="3">
      <t>シチョウ</t>
    </rPh>
    <rPh sb="3" eb="4">
      <t>カ</t>
    </rPh>
    <phoneticPr fontId="4"/>
  </si>
  <si>
    <t>年度</t>
    <rPh sb="0" eb="2">
      <t>ネンド</t>
    </rPh>
    <phoneticPr fontId="4"/>
  </si>
  <si>
    <t>国民健康</t>
    <phoneticPr fontId="4"/>
  </si>
  <si>
    <t>総      額</t>
  </si>
  <si>
    <t>普  通  税</t>
  </si>
  <si>
    <t xml:space="preserve"> (内)</t>
  </si>
  <si>
    <t>目  的  税</t>
    <phoneticPr fontId="4"/>
  </si>
  <si>
    <t>市町</t>
    <rPh sb="0" eb="1">
      <t>シ</t>
    </rPh>
    <rPh sb="1" eb="2">
      <t>マチ</t>
    </rPh>
    <phoneticPr fontId="4"/>
  </si>
  <si>
    <t>市町村民税</t>
  </si>
  <si>
    <t>固定資産税</t>
  </si>
  <si>
    <t>軽自動車税</t>
    <rPh sb="0" eb="4">
      <t>ケイジドウシャ</t>
    </rPh>
    <rPh sb="4" eb="5">
      <t>ゼイ</t>
    </rPh>
    <phoneticPr fontId="4"/>
  </si>
  <si>
    <t>市町村たばこ税</t>
    <rPh sb="0" eb="3">
      <t>シチョウソン</t>
    </rPh>
    <phoneticPr fontId="4"/>
  </si>
  <si>
    <t>保険税（料）</t>
    <phoneticPr fontId="4"/>
  </si>
  <si>
    <t>平成</t>
    <rPh sb="0" eb="2">
      <t>ヘイセイ</t>
    </rPh>
    <phoneticPr fontId="4"/>
  </si>
  <si>
    <t>市計</t>
    <rPh sb="0" eb="1">
      <t>シ</t>
    </rPh>
    <rPh sb="1" eb="2">
      <t>ケイ</t>
    </rPh>
    <phoneticPr fontId="4"/>
  </si>
  <si>
    <t>下関市</t>
    <phoneticPr fontId="4"/>
  </si>
  <si>
    <t>宇部市</t>
    <phoneticPr fontId="4"/>
  </si>
  <si>
    <t>山口市</t>
    <phoneticPr fontId="4"/>
  </si>
  <si>
    <t>萩市</t>
    <phoneticPr fontId="4"/>
  </si>
  <si>
    <t>防府市</t>
    <phoneticPr fontId="4"/>
  </si>
  <si>
    <t>下松市</t>
    <phoneticPr fontId="4"/>
  </si>
  <si>
    <t>岩国市</t>
    <phoneticPr fontId="4"/>
  </si>
  <si>
    <t>光市</t>
    <phoneticPr fontId="4"/>
  </si>
  <si>
    <t>長門市</t>
    <phoneticPr fontId="4"/>
  </si>
  <si>
    <t>柳井市</t>
    <phoneticPr fontId="4"/>
  </si>
  <si>
    <t>美祢市</t>
    <phoneticPr fontId="4"/>
  </si>
  <si>
    <t>周南市</t>
    <rPh sb="0" eb="1">
      <t>シュウ</t>
    </rPh>
    <rPh sb="1" eb="2">
      <t>ミナミ</t>
    </rPh>
    <rPh sb="2" eb="3">
      <t>シ</t>
    </rPh>
    <phoneticPr fontId="4"/>
  </si>
  <si>
    <t>山陽小野田市</t>
    <rPh sb="0" eb="2">
      <t>サンヨウ</t>
    </rPh>
    <rPh sb="2" eb="6">
      <t>オノダシ</t>
    </rPh>
    <phoneticPr fontId="4"/>
  </si>
  <si>
    <t>町計</t>
    <rPh sb="0" eb="1">
      <t>チョウ</t>
    </rPh>
    <rPh sb="1" eb="2">
      <t>ケイ</t>
    </rPh>
    <phoneticPr fontId="4"/>
  </si>
  <si>
    <t>周防大島町</t>
    <rPh sb="0" eb="2">
      <t>スオウ</t>
    </rPh>
    <rPh sb="2" eb="4">
      <t>オオシマ</t>
    </rPh>
    <phoneticPr fontId="4"/>
  </si>
  <si>
    <t>和木町</t>
    <phoneticPr fontId="4"/>
  </si>
  <si>
    <t>上関町</t>
    <phoneticPr fontId="4"/>
  </si>
  <si>
    <t>田布施町</t>
    <phoneticPr fontId="4"/>
  </si>
  <si>
    <t>平生町</t>
    <phoneticPr fontId="4"/>
  </si>
  <si>
    <t>阿武町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</si>
</sst>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;&quot;△&quot;###\ ###\ ###\ ##0;&quot;－&quot;"/>
    <numFmt numFmtId="177" formatCode="###\ ###\ ##0"/>
  </numFmts>
  <fonts count="9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Alignment="1" applyProtection="1"/>
    <xf numFmtId="3" fontId="1" fillId="0" borderId="0" xfId="0" applyNumberFormat="1" applyFont="1" applyAlignment="1" applyProtection="1"/>
    <xf numFmtId="3" fontId="3" fillId="2" borderId="0" xfId="0" applyNumberFormat="1" applyFont="1" applyFill="1" applyAlignment="1" applyProtection="1"/>
    <xf numFmtId="3" fontId="1" fillId="2" borderId="0" xfId="0" applyNumberFormat="1" applyFont="1" applyFill="1" applyAlignment="1" applyProtection="1"/>
    <xf numFmtId="0" fontId="0" fillId="0" borderId="0" xfId="0" applyProtection="1">
      <alignment vertical="center"/>
    </xf>
    <xf numFmtId="3" fontId="1" fillId="0" borderId="0" xfId="0" applyNumberFormat="1" applyFont="1" applyAlignment="1" applyProtection="1">
      <alignment horizontal="right"/>
    </xf>
    <xf numFmtId="3" fontId="1" fillId="3" borderId="3" xfId="0" applyNumberFormat="1" applyFont="1" applyFill="1" applyBorder="1" applyAlignment="1" applyProtection="1"/>
    <xf numFmtId="3" fontId="1" fillId="3" borderId="1" xfId="0" applyNumberFormat="1" applyFont="1" applyFill="1" applyBorder="1" applyAlignment="1" applyProtection="1"/>
    <xf numFmtId="3" fontId="1" fillId="3" borderId="4" xfId="0" applyNumberFormat="1" applyFont="1" applyFill="1" applyBorder="1" applyAlignment="1" applyProtection="1"/>
    <xf numFmtId="3" fontId="1" fillId="3" borderId="5" xfId="0" applyNumberFormat="1" applyFont="1" applyFill="1" applyBorder="1" applyAlignment="1" applyProtection="1"/>
    <xf numFmtId="3" fontId="1" fillId="3" borderId="6" xfId="0" applyNumberFormat="1" applyFont="1" applyFill="1" applyBorder="1" applyAlignment="1" applyProtection="1">
      <alignment horizontal="center"/>
    </xf>
    <xf numFmtId="3" fontId="1" fillId="3" borderId="0" xfId="0" applyNumberFormat="1" applyFont="1" applyFill="1" applyBorder="1" applyAlignment="1" applyProtection="1">
      <alignment horizontal="distributed" indent="1"/>
    </xf>
    <xf numFmtId="0" fontId="1" fillId="3" borderId="0" xfId="0" applyFont="1" applyFill="1" applyBorder="1" applyAlignment="1" applyProtection="1">
      <alignment horizontal="distributed" indent="1"/>
    </xf>
    <xf numFmtId="0" fontId="1" fillId="3" borderId="7" xfId="0" applyFont="1" applyFill="1" applyBorder="1" applyAlignment="1" applyProtection="1">
      <alignment horizontal="distributed" indent="1"/>
    </xf>
    <xf numFmtId="3" fontId="1" fillId="3" borderId="8" xfId="0" applyNumberFormat="1" applyFont="1" applyFill="1" applyBorder="1" applyAlignment="1" applyProtection="1">
      <alignment horizontal="center"/>
    </xf>
    <xf numFmtId="3" fontId="1" fillId="3" borderId="0" xfId="0" applyNumberFormat="1" applyFont="1" applyFill="1" applyBorder="1" applyAlignment="1" applyProtection="1">
      <alignment horizontal="center"/>
    </xf>
    <xf numFmtId="3" fontId="1" fillId="3" borderId="9" xfId="0" applyNumberFormat="1" applyFont="1" applyFill="1" applyBorder="1" applyAlignment="1" applyProtection="1"/>
    <xf numFmtId="3" fontId="1" fillId="3" borderId="10" xfId="0" applyNumberFormat="1" applyFont="1" applyFill="1" applyBorder="1" applyAlignment="1" applyProtection="1">
      <alignment horizontal="center"/>
    </xf>
    <xf numFmtId="3" fontId="1" fillId="3" borderId="11" xfId="0" applyNumberFormat="1" applyFont="1" applyFill="1" applyBorder="1" applyAlignment="1" applyProtection="1"/>
    <xf numFmtId="3" fontId="1" fillId="3" borderId="14" xfId="0" applyNumberFormat="1" applyFont="1" applyFill="1" applyBorder="1" applyAlignment="1" applyProtection="1"/>
    <xf numFmtId="3" fontId="1" fillId="3" borderId="12" xfId="0" applyNumberFormat="1" applyFont="1" applyFill="1" applyBorder="1" applyAlignment="1" applyProtection="1"/>
    <xf numFmtId="3" fontId="1" fillId="3" borderId="15" xfId="0" applyNumberFormat="1" applyFont="1" applyFill="1" applyBorder="1" applyAlignment="1" applyProtection="1">
      <alignment horizontal="center"/>
    </xf>
    <xf numFmtId="3" fontId="1" fillId="3" borderId="15" xfId="0" applyNumberFormat="1" applyFont="1" applyFill="1" applyBorder="1" applyAlignment="1" applyProtection="1">
      <alignment horizontal="center" shrinkToFit="1"/>
    </xf>
    <xf numFmtId="3" fontId="1" fillId="3" borderId="16" xfId="0" applyNumberFormat="1" applyFont="1" applyFill="1" applyBorder="1" applyAlignment="1" applyProtection="1"/>
    <xf numFmtId="3" fontId="1" fillId="3" borderId="17" xfId="0" applyNumberFormat="1" applyFont="1" applyFill="1" applyBorder="1" applyAlignment="1" applyProtection="1">
      <alignment horizontal="center"/>
    </xf>
    <xf numFmtId="3" fontId="1" fillId="3" borderId="0" xfId="0" applyNumberFormat="1" applyFont="1" applyFill="1" applyBorder="1" applyAlignment="1" applyProtection="1">
      <alignment horizontal="distributed" indent="2"/>
    </xf>
    <xf numFmtId="3" fontId="1" fillId="3" borderId="7" xfId="0" applyNumberFormat="1" applyFont="1" applyFill="1" applyBorder="1" applyAlignment="1" applyProtection="1">
      <alignment horizontal="distributed" indent="2"/>
    </xf>
    <xf numFmtId="3" fontId="5" fillId="0" borderId="18" xfId="0" applyNumberFormat="1" applyFont="1" applyBorder="1" applyAlignment="1" applyProtection="1">
      <alignment horizontal="right"/>
    </xf>
    <xf numFmtId="3" fontId="1" fillId="3" borderId="0" xfId="0" applyNumberFormat="1" applyFont="1" applyFill="1" applyAlignment="1" applyProtection="1">
      <alignment horizontal="right"/>
    </xf>
    <xf numFmtId="0" fontId="1" fillId="3" borderId="0" xfId="0" applyNumberFormat="1" applyFont="1" applyFill="1" applyAlignment="1" applyProtection="1">
      <alignment horizontal="center"/>
    </xf>
    <xf numFmtId="3" fontId="1" fillId="3" borderId="7" xfId="0" applyNumberFormat="1" applyFont="1" applyFill="1" applyBorder="1" applyAlignment="1" applyProtection="1"/>
    <xf numFmtId="176" fontId="5" fillId="0" borderId="0" xfId="0" applyNumberFormat="1" applyFont="1" applyBorder="1" applyAlignment="1" applyProtection="1">
      <alignment horizontal="right"/>
    </xf>
    <xf numFmtId="176" fontId="6" fillId="0" borderId="0" xfId="0" applyNumberFormat="1" applyFont="1" applyAlignment="1" applyProtection="1"/>
    <xf numFmtId="3" fontId="1" fillId="3" borderId="0" xfId="0" applyNumberFormat="1" applyFont="1" applyFill="1" applyAlignment="1" applyProtection="1"/>
    <xf numFmtId="3" fontId="6" fillId="3" borderId="7" xfId="0" applyNumberFormat="1" applyFont="1" applyFill="1" applyBorder="1" applyAlignment="1" applyProtection="1"/>
    <xf numFmtId="0" fontId="0" fillId="0" borderId="0" xfId="0" applyFont="1" applyProtection="1">
      <alignment vertical="center"/>
    </xf>
    <xf numFmtId="3" fontId="5" fillId="3" borderId="0" xfId="0" applyNumberFormat="1" applyFont="1" applyFill="1" applyAlignment="1" applyProtection="1"/>
    <xf numFmtId="3" fontId="5" fillId="3" borderId="0" xfId="0" applyNumberFormat="1" applyFont="1" applyFill="1" applyAlignment="1" applyProtection="1">
      <alignment horizontal="center"/>
    </xf>
    <xf numFmtId="3" fontId="5" fillId="3" borderId="7" xfId="0" applyNumberFormat="1" applyFont="1" applyFill="1" applyBorder="1" applyAlignment="1" applyProtection="1"/>
    <xf numFmtId="176" fontId="5" fillId="0" borderId="0" xfId="0" applyNumberFormat="1" applyFont="1" applyAlignment="1" applyProtection="1">
      <alignment horizontal="right"/>
    </xf>
    <xf numFmtId="3" fontId="7" fillId="3" borderId="0" xfId="0" applyNumberFormat="1" applyFont="1" applyFill="1" applyAlignment="1" applyProtection="1"/>
    <xf numFmtId="0" fontId="7" fillId="3" borderId="0" xfId="0" applyNumberFormat="1" applyFont="1" applyFill="1" applyAlignment="1" applyProtection="1">
      <alignment horizontal="center"/>
    </xf>
    <xf numFmtId="3" fontId="7" fillId="3" borderId="7" xfId="0" applyNumberFormat="1" applyFont="1" applyFill="1" applyBorder="1" applyAlignment="1" applyProtection="1"/>
    <xf numFmtId="176" fontId="7" fillId="0" borderId="0" xfId="0" applyNumberFormat="1" applyFont="1" applyFill="1" applyBorder="1" applyAlignment="1" applyProtection="1">
      <alignment horizontal="right"/>
    </xf>
    <xf numFmtId="176" fontId="8" fillId="0" borderId="0" xfId="0" applyNumberFormat="1" applyFont="1" applyFill="1" applyAlignment="1" applyProtection="1"/>
    <xf numFmtId="176" fontId="5" fillId="0" borderId="0" xfId="0" applyNumberFormat="1" applyFont="1" applyFill="1" applyBorder="1" applyAlignment="1" applyProtection="1">
      <alignment horizontal="right"/>
    </xf>
    <xf numFmtId="0" fontId="5" fillId="3" borderId="0" xfId="0" applyFont="1" applyFill="1" applyAlignment="1" applyProtection="1"/>
    <xf numFmtId="0" fontId="5" fillId="3" borderId="7" xfId="0" applyFont="1" applyFill="1" applyBorder="1" applyAlignment="1" applyProtection="1"/>
    <xf numFmtId="176" fontId="5" fillId="0" borderId="0" xfId="0" applyNumberFormat="1" applyFont="1" applyFill="1" applyAlignment="1" applyProtection="1">
      <alignment horizontal="right"/>
    </xf>
    <xf numFmtId="176" fontId="6" fillId="0" borderId="0" xfId="0" applyNumberFormat="1" applyFont="1" applyFill="1" applyAlignment="1" applyProtection="1"/>
    <xf numFmtId="176" fontId="7" fillId="0" borderId="0" xfId="0" applyNumberFormat="1" applyFont="1" applyBorder="1" applyAlignment="1" applyProtection="1">
      <alignment horizontal="right"/>
    </xf>
    <xf numFmtId="3" fontId="5" fillId="3" borderId="19" xfId="0" applyNumberFormat="1" applyFont="1" applyFill="1" applyBorder="1" applyAlignment="1" applyProtection="1"/>
    <xf numFmtId="0" fontId="5" fillId="3" borderId="19" xfId="0" applyFont="1" applyFill="1" applyBorder="1" applyAlignment="1" applyProtection="1"/>
    <xf numFmtId="0" fontId="5" fillId="3" borderId="20" xfId="0" applyFont="1" applyFill="1" applyBorder="1" applyAlignment="1" applyProtection="1"/>
    <xf numFmtId="177" fontId="5" fillId="0" borderId="19" xfId="0" applyNumberFormat="1" applyFont="1" applyBorder="1" applyAlignment="1" applyProtection="1">
      <alignment horizontal="right"/>
    </xf>
    <xf numFmtId="177" fontId="6" fillId="0" borderId="19" xfId="0" applyNumberFormat="1" applyFont="1" applyBorder="1" applyAlignment="1" applyProtection="1"/>
    <xf numFmtId="177" fontId="5" fillId="0" borderId="0" xfId="0" applyNumberFormat="1" applyFont="1" applyBorder="1" applyAlignment="1" applyProtection="1">
      <alignment horizontal="right"/>
    </xf>
    <xf numFmtId="177" fontId="0" fillId="0" borderId="0" xfId="0" applyNumberFormat="1" applyBorder="1" applyAlignment="1" applyProtection="1"/>
    <xf numFmtId="3" fontId="1" fillId="3" borderId="0" xfId="0" applyNumberFormat="1" applyFont="1" applyFill="1" applyAlignment="1" applyProtection="1">
      <alignment horizontal="distributed"/>
    </xf>
    <xf numFmtId="3" fontId="1" fillId="3" borderId="7" xfId="0" applyNumberFormat="1" applyFont="1" applyFill="1" applyBorder="1" applyAlignment="1" applyProtection="1">
      <alignment horizontal="distributed"/>
    </xf>
    <xf numFmtId="3" fontId="7" fillId="3" borderId="0" xfId="0" applyNumberFormat="1" applyFont="1" applyFill="1" applyAlignment="1" applyProtection="1">
      <alignment horizontal="distributed" indent="1"/>
    </xf>
    <xf numFmtId="3" fontId="7" fillId="3" borderId="7" xfId="0" applyNumberFormat="1" applyFont="1" applyFill="1" applyBorder="1" applyAlignment="1" applyProtection="1">
      <alignment horizontal="distributed" indent="1"/>
    </xf>
    <xf numFmtId="3" fontId="1" fillId="3" borderId="1" xfId="0" applyNumberFormat="1" applyFont="1" applyFill="1" applyBorder="1" applyAlignment="1" applyProtection="1">
      <alignment horizontal="distributed" indent="1"/>
    </xf>
    <xf numFmtId="3" fontId="1" fillId="3" borderId="2" xfId="0" applyNumberFormat="1" applyFont="1" applyFill="1" applyBorder="1" applyAlignment="1" applyProtection="1">
      <alignment horizontal="distributed" indent="1"/>
    </xf>
    <xf numFmtId="3" fontId="1" fillId="3" borderId="12" xfId="0" applyNumberFormat="1" applyFont="1" applyFill="1" applyBorder="1" applyAlignment="1" applyProtection="1">
      <alignment horizontal="distributed" indent="1"/>
    </xf>
    <xf numFmtId="3" fontId="1" fillId="3" borderId="13" xfId="0" applyNumberFormat="1" applyFont="1" applyFill="1" applyBorder="1" applyAlignment="1" applyProtection="1">
      <alignment horizontal="distributed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9"/>
  <sheetViews>
    <sheetView showGridLines="0" tabSelected="1" workbookViewId="0"/>
  </sheetViews>
  <sheetFormatPr defaultRowHeight="13.5"/>
  <cols>
    <col min="1" max="1" width="4.625" style="5" customWidth="1"/>
    <col min="2" max="2" width="3.625" style="5" customWidth="1"/>
    <col min="3" max="3" width="4.625" style="5" customWidth="1"/>
    <col min="4" max="11" width="13.625" style="5" customWidth="1"/>
    <col min="12" max="16384" width="9" style="5"/>
  </cols>
  <sheetData>
    <row r="1" spans="1:11" ht="17.25">
      <c r="A1" s="1"/>
      <c r="B1" s="1"/>
      <c r="C1" s="2"/>
      <c r="D1" s="3" t="s">
        <v>0</v>
      </c>
      <c r="E1" s="4"/>
      <c r="F1" s="4"/>
      <c r="G1" s="4"/>
      <c r="H1" s="2"/>
      <c r="I1" s="2"/>
      <c r="J1" s="2"/>
      <c r="K1" s="2"/>
    </row>
    <row r="2" spans="1:11" ht="21" customHeight="1" thickBot="1">
      <c r="A2" s="2" t="s">
        <v>1</v>
      </c>
      <c r="B2" s="1"/>
      <c r="C2" s="2"/>
      <c r="D2" s="2"/>
      <c r="E2" s="2"/>
      <c r="F2" s="2"/>
      <c r="G2" s="2"/>
      <c r="H2" s="2"/>
      <c r="I2" s="2"/>
      <c r="J2" s="2"/>
      <c r="K2" s="6" t="s">
        <v>2</v>
      </c>
    </row>
    <row r="3" spans="1:11" ht="21" customHeight="1" thickTop="1">
      <c r="A3" s="63" t="s">
        <v>3</v>
      </c>
      <c r="B3" s="63"/>
      <c r="C3" s="64"/>
      <c r="D3" s="7"/>
      <c r="E3" s="8"/>
      <c r="F3" s="8"/>
      <c r="G3" s="8"/>
      <c r="H3" s="8"/>
      <c r="I3" s="9"/>
      <c r="J3" s="10"/>
      <c r="K3" s="11" t="s">
        <v>4</v>
      </c>
    </row>
    <row r="4" spans="1:11" ht="21" customHeight="1">
      <c r="A4" s="12"/>
      <c r="B4" s="13"/>
      <c r="C4" s="14"/>
      <c r="D4" s="15" t="s">
        <v>5</v>
      </c>
      <c r="E4" s="16" t="s">
        <v>6</v>
      </c>
      <c r="F4" s="17" t="s">
        <v>7</v>
      </c>
      <c r="G4" s="17" t="s">
        <v>7</v>
      </c>
      <c r="H4" s="17" t="s">
        <v>7</v>
      </c>
      <c r="I4" s="17" t="s">
        <v>7</v>
      </c>
      <c r="J4" s="18" t="s">
        <v>8</v>
      </c>
      <c r="K4" s="19"/>
    </row>
    <row r="5" spans="1:11" ht="21" customHeight="1">
      <c r="A5" s="65" t="s">
        <v>9</v>
      </c>
      <c r="B5" s="65"/>
      <c r="C5" s="66"/>
      <c r="D5" s="20"/>
      <c r="E5" s="21"/>
      <c r="F5" s="22" t="s">
        <v>10</v>
      </c>
      <c r="G5" s="22" t="s">
        <v>11</v>
      </c>
      <c r="H5" s="22" t="s">
        <v>12</v>
      </c>
      <c r="I5" s="23" t="s">
        <v>13</v>
      </c>
      <c r="J5" s="24"/>
      <c r="K5" s="25" t="s">
        <v>14</v>
      </c>
    </row>
    <row r="6" spans="1:11" ht="21" customHeight="1">
      <c r="A6" s="26"/>
      <c r="B6" s="26"/>
      <c r="C6" s="27"/>
      <c r="D6" s="28"/>
      <c r="E6" s="28"/>
      <c r="F6" s="28"/>
      <c r="G6" s="28"/>
      <c r="H6" s="28"/>
      <c r="I6" s="28"/>
      <c r="J6" s="28"/>
      <c r="K6" s="28"/>
    </row>
    <row r="7" spans="1:11" ht="21" customHeight="1">
      <c r="A7" s="29" t="s">
        <v>15</v>
      </c>
      <c r="B7" s="30">
        <v>25</v>
      </c>
      <c r="C7" s="31" t="s">
        <v>3</v>
      </c>
      <c r="D7" s="32">
        <v>196389787</v>
      </c>
      <c r="E7" s="32">
        <v>185937323</v>
      </c>
      <c r="F7" s="32">
        <v>84012663</v>
      </c>
      <c r="G7" s="32">
        <v>88604915</v>
      </c>
      <c r="H7" s="32">
        <v>3053245</v>
      </c>
      <c r="I7" s="32">
        <v>10204530</v>
      </c>
      <c r="J7" s="32">
        <v>10452464</v>
      </c>
      <c r="K7" s="32">
        <v>34774124</v>
      </c>
    </row>
    <row r="8" spans="1:11" ht="21" customHeight="1">
      <c r="A8" s="29"/>
      <c r="B8" s="30">
        <v>26</v>
      </c>
      <c r="C8" s="31"/>
      <c r="D8" s="32">
        <v>196575470</v>
      </c>
      <c r="E8" s="32">
        <v>186200745</v>
      </c>
      <c r="F8" s="32">
        <v>84258328</v>
      </c>
      <c r="G8" s="32">
        <v>88895941</v>
      </c>
      <c r="H8" s="32">
        <v>3127004</v>
      </c>
      <c r="I8" s="32">
        <v>9855652</v>
      </c>
      <c r="J8" s="32">
        <v>10374725</v>
      </c>
      <c r="K8" s="33">
        <v>33759801</v>
      </c>
    </row>
    <row r="9" spans="1:11" ht="21" customHeight="1">
      <c r="A9" s="34"/>
      <c r="B9" s="30">
        <v>27</v>
      </c>
      <c r="C9" s="31"/>
      <c r="D9" s="32">
        <v>193376836</v>
      </c>
      <c r="E9" s="32">
        <v>183289657</v>
      </c>
      <c r="F9" s="32">
        <v>83262011</v>
      </c>
      <c r="G9" s="32">
        <v>87105428</v>
      </c>
      <c r="H9" s="32">
        <v>3195182</v>
      </c>
      <c r="I9" s="32">
        <v>9663899</v>
      </c>
      <c r="J9" s="32">
        <v>10087179</v>
      </c>
      <c r="K9" s="33">
        <v>32460713</v>
      </c>
    </row>
    <row r="10" spans="1:11" s="36" customFormat="1" ht="21" customHeight="1">
      <c r="A10" s="34"/>
      <c r="B10" s="30">
        <v>28</v>
      </c>
      <c r="C10" s="35"/>
      <c r="D10" s="32">
        <v>195470008</v>
      </c>
      <c r="E10" s="32">
        <v>185133832</v>
      </c>
      <c r="F10" s="32">
        <v>83947920</v>
      </c>
      <c r="G10" s="32">
        <v>87732127</v>
      </c>
      <c r="H10" s="32">
        <v>3635374</v>
      </c>
      <c r="I10" s="32">
        <v>9423424</v>
      </c>
      <c r="J10" s="32">
        <v>10336176</v>
      </c>
      <c r="K10" s="33">
        <v>31859569</v>
      </c>
    </row>
    <row r="11" spans="1:11" ht="21" customHeight="1">
      <c r="A11" s="37"/>
      <c r="B11" s="38"/>
      <c r="C11" s="39"/>
      <c r="D11" s="32"/>
      <c r="E11" s="40"/>
      <c r="F11" s="40"/>
      <c r="G11" s="40"/>
      <c r="H11" s="40"/>
      <c r="I11" s="40"/>
      <c r="J11" s="32"/>
      <c r="K11" s="32"/>
    </row>
    <row r="12" spans="1:11" ht="21" customHeight="1">
      <c r="A12" s="41"/>
      <c r="B12" s="42">
        <v>29</v>
      </c>
      <c r="C12" s="43"/>
      <c r="D12" s="44">
        <f>D14+D30</f>
        <v>196741446</v>
      </c>
      <c r="E12" s="44">
        <f t="shared" ref="E12:K12" si="0">E14+E30</f>
        <v>186347638</v>
      </c>
      <c r="F12" s="44">
        <f t="shared" si="0"/>
        <v>84901797</v>
      </c>
      <c r="G12" s="44">
        <f t="shared" si="0"/>
        <v>88750092</v>
      </c>
      <c r="H12" s="44">
        <f t="shared" si="0"/>
        <v>3761645</v>
      </c>
      <c r="I12" s="44">
        <f t="shared" si="0"/>
        <v>8871994</v>
      </c>
      <c r="J12" s="44">
        <f t="shared" si="0"/>
        <v>10393808</v>
      </c>
      <c r="K12" s="45">
        <f t="shared" si="0"/>
        <v>30154577</v>
      </c>
    </row>
    <row r="13" spans="1:11" ht="21" customHeight="1">
      <c r="A13" s="37"/>
      <c r="B13" s="37"/>
      <c r="C13" s="39"/>
      <c r="D13" s="46"/>
      <c r="E13" s="46"/>
      <c r="F13" s="46"/>
      <c r="G13" s="46"/>
      <c r="H13" s="46"/>
      <c r="I13" s="46"/>
      <c r="J13" s="46"/>
      <c r="K13" s="46"/>
    </row>
    <row r="14" spans="1:11" ht="21" customHeight="1">
      <c r="A14" s="61" t="s">
        <v>16</v>
      </c>
      <c r="B14" s="61"/>
      <c r="C14" s="62"/>
      <c r="D14" s="44">
        <f>SUM(D16:D28)</f>
        <v>190448796</v>
      </c>
      <c r="E14" s="44">
        <f t="shared" ref="E14:K14" si="1">SUM(E16:E28)</f>
        <v>180155725</v>
      </c>
      <c r="F14" s="44">
        <f t="shared" si="1"/>
        <v>82431805</v>
      </c>
      <c r="G14" s="44">
        <f t="shared" si="1"/>
        <v>85458823</v>
      </c>
      <c r="H14" s="44">
        <f t="shared" si="1"/>
        <v>3585862</v>
      </c>
      <c r="I14" s="44">
        <f t="shared" si="1"/>
        <v>8617528</v>
      </c>
      <c r="J14" s="44">
        <f t="shared" si="1"/>
        <v>10293071</v>
      </c>
      <c r="K14" s="44">
        <f t="shared" si="1"/>
        <v>28719710</v>
      </c>
    </row>
    <row r="15" spans="1:11" ht="21" customHeight="1">
      <c r="A15" s="37"/>
      <c r="B15" s="47"/>
      <c r="C15" s="48"/>
      <c r="D15" s="32"/>
      <c r="E15" s="46"/>
      <c r="F15" s="46"/>
      <c r="G15" s="46"/>
      <c r="H15" s="46"/>
      <c r="I15" s="46"/>
      <c r="J15" s="46"/>
      <c r="K15" s="46"/>
    </row>
    <row r="16" spans="1:11" ht="21" customHeight="1">
      <c r="A16" s="59" t="s">
        <v>17</v>
      </c>
      <c r="B16" s="59"/>
      <c r="C16" s="60"/>
      <c r="D16" s="32">
        <f>E16+J16</f>
        <v>33211473</v>
      </c>
      <c r="E16" s="46">
        <v>31741542</v>
      </c>
      <c r="F16" s="49">
        <v>15176312</v>
      </c>
      <c r="G16" s="49">
        <v>14061530</v>
      </c>
      <c r="H16" s="49">
        <v>664336</v>
      </c>
      <c r="I16" s="49">
        <v>1838915</v>
      </c>
      <c r="J16" s="49">
        <v>1469931</v>
      </c>
      <c r="K16" s="50">
        <v>5857161</v>
      </c>
    </row>
    <row r="17" spans="1:11" ht="21" customHeight="1">
      <c r="A17" s="59" t="s">
        <v>18</v>
      </c>
      <c r="B17" s="59"/>
      <c r="C17" s="60"/>
      <c r="D17" s="32">
        <f t="shared" ref="D17:D28" si="2">E17+J17</f>
        <v>24104054</v>
      </c>
      <c r="E17" s="46">
        <v>22488955</v>
      </c>
      <c r="F17" s="49">
        <v>10434779</v>
      </c>
      <c r="G17" s="49">
        <v>10563932</v>
      </c>
      <c r="H17" s="49">
        <v>425987</v>
      </c>
      <c r="I17" s="49">
        <v>1064257</v>
      </c>
      <c r="J17" s="49">
        <v>1615099</v>
      </c>
      <c r="K17" s="50">
        <v>3457547</v>
      </c>
    </row>
    <row r="18" spans="1:11" ht="21" customHeight="1">
      <c r="A18" s="59" t="s">
        <v>19</v>
      </c>
      <c r="B18" s="59"/>
      <c r="C18" s="60"/>
      <c r="D18" s="32">
        <f t="shared" si="2"/>
        <v>26675380</v>
      </c>
      <c r="E18" s="46">
        <v>25108148</v>
      </c>
      <c r="F18" s="49">
        <v>12480794</v>
      </c>
      <c r="G18" s="49">
        <v>10934115</v>
      </c>
      <c r="H18" s="49">
        <v>527499</v>
      </c>
      <c r="I18" s="49">
        <v>1165740</v>
      </c>
      <c r="J18" s="49">
        <v>1567232</v>
      </c>
      <c r="K18" s="50">
        <v>3724005</v>
      </c>
    </row>
    <row r="19" spans="1:11" ht="21" customHeight="1">
      <c r="A19" s="59" t="s">
        <v>20</v>
      </c>
      <c r="B19" s="59"/>
      <c r="C19" s="60"/>
      <c r="D19" s="32">
        <f t="shared" si="2"/>
        <v>5310733</v>
      </c>
      <c r="E19" s="46">
        <v>4930363</v>
      </c>
      <c r="F19" s="49">
        <v>2115558</v>
      </c>
      <c r="G19" s="49">
        <v>2385639</v>
      </c>
      <c r="H19" s="49">
        <v>153291</v>
      </c>
      <c r="I19" s="49">
        <v>275875</v>
      </c>
      <c r="J19" s="49">
        <v>380370</v>
      </c>
      <c r="K19" s="50">
        <v>1303866</v>
      </c>
    </row>
    <row r="20" spans="1:11" ht="21" customHeight="1">
      <c r="A20" s="59" t="s">
        <v>21</v>
      </c>
      <c r="B20" s="59"/>
      <c r="C20" s="60"/>
      <c r="D20" s="32">
        <f t="shared" si="2"/>
        <v>16977283</v>
      </c>
      <c r="E20" s="46">
        <v>15967293</v>
      </c>
      <c r="F20" s="49">
        <v>7442315</v>
      </c>
      <c r="G20" s="49">
        <v>7445385</v>
      </c>
      <c r="H20" s="49">
        <v>310340</v>
      </c>
      <c r="I20" s="49">
        <v>768053</v>
      </c>
      <c r="J20" s="49">
        <v>1009990</v>
      </c>
      <c r="K20" s="50">
        <v>2211152</v>
      </c>
    </row>
    <row r="21" spans="1:11" ht="21" customHeight="1">
      <c r="A21" s="59" t="s">
        <v>22</v>
      </c>
      <c r="B21" s="59"/>
      <c r="C21" s="60"/>
      <c r="D21" s="32">
        <f t="shared" si="2"/>
        <v>9613632</v>
      </c>
      <c r="E21" s="46">
        <v>8858351</v>
      </c>
      <c r="F21" s="49">
        <v>3942269</v>
      </c>
      <c r="G21" s="49">
        <v>4387715</v>
      </c>
      <c r="H21" s="49">
        <v>152175</v>
      </c>
      <c r="I21" s="49">
        <v>376192</v>
      </c>
      <c r="J21" s="49">
        <v>755281</v>
      </c>
      <c r="K21" s="50">
        <v>1174919</v>
      </c>
    </row>
    <row r="22" spans="1:11" ht="21" customHeight="1">
      <c r="A22" s="59" t="s">
        <v>23</v>
      </c>
      <c r="B22" s="59"/>
      <c r="C22" s="60"/>
      <c r="D22" s="32">
        <f t="shared" si="2"/>
        <v>18597349</v>
      </c>
      <c r="E22" s="46">
        <v>17701326</v>
      </c>
      <c r="F22" s="49">
        <v>7919016</v>
      </c>
      <c r="G22" s="49">
        <v>8560666</v>
      </c>
      <c r="H22" s="49">
        <v>377479</v>
      </c>
      <c r="I22" s="49">
        <v>844165</v>
      </c>
      <c r="J22" s="49">
        <v>896023</v>
      </c>
      <c r="K22" s="50">
        <v>3080432</v>
      </c>
    </row>
    <row r="23" spans="1:11" ht="21" customHeight="1">
      <c r="A23" s="59" t="s">
        <v>24</v>
      </c>
      <c r="B23" s="59"/>
      <c r="C23" s="60"/>
      <c r="D23" s="32">
        <f t="shared" si="2"/>
        <v>7984738</v>
      </c>
      <c r="E23" s="46">
        <v>7461938</v>
      </c>
      <c r="F23" s="49">
        <v>3212325</v>
      </c>
      <c r="G23" s="49">
        <v>3847690</v>
      </c>
      <c r="H23" s="49">
        <v>133103</v>
      </c>
      <c r="I23" s="49">
        <v>268820</v>
      </c>
      <c r="J23" s="49">
        <v>522800</v>
      </c>
      <c r="K23" s="50">
        <v>1141712</v>
      </c>
    </row>
    <row r="24" spans="1:11" ht="21" customHeight="1">
      <c r="A24" s="59" t="s">
        <v>25</v>
      </c>
      <c r="B24" s="59"/>
      <c r="C24" s="60"/>
      <c r="D24" s="32">
        <f t="shared" si="2"/>
        <v>3810760</v>
      </c>
      <c r="E24" s="46">
        <v>3728602</v>
      </c>
      <c r="F24" s="49">
        <v>1711231</v>
      </c>
      <c r="G24" s="49">
        <v>1689867</v>
      </c>
      <c r="H24" s="49">
        <v>108377</v>
      </c>
      <c r="I24" s="49">
        <v>219127</v>
      </c>
      <c r="J24" s="49">
        <v>82158</v>
      </c>
      <c r="K24" s="50">
        <v>916008</v>
      </c>
    </row>
    <row r="25" spans="1:11" ht="21" customHeight="1">
      <c r="A25" s="59" t="s">
        <v>26</v>
      </c>
      <c r="B25" s="59"/>
      <c r="C25" s="60"/>
      <c r="D25" s="32">
        <f t="shared" si="2"/>
        <v>4786235</v>
      </c>
      <c r="E25" s="46">
        <v>4519230</v>
      </c>
      <c r="F25" s="49">
        <v>1667090</v>
      </c>
      <c r="G25" s="49">
        <v>2545920</v>
      </c>
      <c r="H25" s="49">
        <v>94216</v>
      </c>
      <c r="I25" s="49">
        <v>212004</v>
      </c>
      <c r="J25" s="49">
        <v>267005</v>
      </c>
      <c r="K25" s="50">
        <v>731829</v>
      </c>
    </row>
    <row r="26" spans="1:11" ht="21" customHeight="1">
      <c r="A26" s="59" t="s">
        <v>27</v>
      </c>
      <c r="B26" s="59"/>
      <c r="C26" s="60"/>
      <c r="D26" s="32">
        <f t="shared" si="2"/>
        <v>3284144</v>
      </c>
      <c r="E26" s="46">
        <v>3189772</v>
      </c>
      <c r="F26" s="49">
        <v>1190536</v>
      </c>
      <c r="G26" s="49">
        <v>1687117</v>
      </c>
      <c r="H26" s="49">
        <v>96039</v>
      </c>
      <c r="I26" s="49">
        <v>156022</v>
      </c>
      <c r="J26" s="49">
        <v>94372</v>
      </c>
      <c r="K26" s="50">
        <v>565943</v>
      </c>
    </row>
    <row r="27" spans="1:11" ht="21" customHeight="1">
      <c r="A27" s="59" t="s">
        <v>28</v>
      </c>
      <c r="B27" s="59"/>
      <c r="C27" s="60"/>
      <c r="D27" s="32">
        <f t="shared" si="2"/>
        <v>26105809</v>
      </c>
      <c r="E27" s="46">
        <v>25030957</v>
      </c>
      <c r="F27" s="49">
        <v>11373325</v>
      </c>
      <c r="G27" s="49">
        <v>12306331</v>
      </c>
      <c r="H27" s="49">
        <v>369124</v>
      </c>
      <c r="I27" s="49">
        <v>982177</v>
      </c>
      <c r="J27" s="49">
        <v>1074852</v>
      </c>
      <c r="K27" s="50">
        <v>3315080</v>
      </c>
    </row>
    <row r="28" spans="1:11" ht="21" customHeight="1">
      <c r="A28" s="59" t="s">
        <v>29</v>
      </c>
      <c r="B28" s="59"/>
      <c r="C28" s="60"/>
      <c r="D28" s="32">
        <f t="shared" si="2"/>
        <v>9987206</v>
      </c>
      <c r="E28" s="46">
        <v>9429248</v>
      </c>
      <c r="F28" s="49">
        <v>3766255</v>
      </c>
      <c r="G28" s="49">
        <v>5042916</v>
      </c>
      <c r="H28" s="49">
        <v>173896</v>
      </c>
      <c r="I28" s="49">
        <v>446181</v>
      </c>
      <c r="J28" s="49">
        <v>557958</v>
      </c>
      <c r="K28" s="50">
        <v>1240056</v>
      </c>
    </row>
    <row r="29" spans="1:11" ht="21" customHeight="1">
      <c r="A29" s="37"/>
      <c r="B29" s="47"/>
      <c r="C29" s="48"/>
      <c r="D29" s="32"/>
      <c r="E29" s="46"/>
      <c r="F29" s="49"/>
      <c r="G29" s="49"/>
      <c r="H29" s="49"/>
      <c r="I29" s="49"/>
      <c r="J29" s="49"/>
      <c r="K29" s="50"/>
    </row>
    <row r="30" spans="1:11" ht="21" customHeight="1">
      <c r="A30" s="61" t="s">
        <v>30</v>
      </c>
      <c r="B30" s="61"/>
      <c r="C30" s="62"/>
      <c r="D30" s="51">
        <f>SUM(D32:D37)</f>
        <v>6292650</v>
      </c>
      <c r="E30" s="44">
        <f t="shared" ref="E30:K30" si="3">SUM(E32:E37)</f>
        <v>6191913</v>
      </c>
      <c r="F30" s="44">
        <f t="shared" si="3"/>
        <v>2469992</v>
      </c>
      <c r="G30" s="44">
        <f t="shared" si="3"/>
        <v>3291269</v>
      </c>
      <c r="H30" s="44">
        <f t="shared" si="3"/>
        <v>175783</v>
      </c>
      <c r="I30" s="44">
        <f t="shared" si="3"/>
        <v>254466</v>
      </c>
      <c r="J30" s="44">
        <f t="shared" si="3"/>
        <v>100737</v>
      </c>
      <c r="K30" s="44">
        <f t="shared" si="3"/>
        <v>1434867</v>
      </c>
    </row>
    <row r="31" spans="1:11" ht="21" customHeight="1">
      <c r="A31" s="37"/>
      <c r="B31" s="47"/>
      <c r="C31" s="48"/>
      <c r="D31" s="32"/>
      <c r="E31" s="46"/>
      <c r="F31" s="46"/>
      <c r="G31" s="46"/>
      <c r="H31" s="46"/>
      <c r="I31" s="46"/>
      <c r="J31" s="46"/>
      <c r="K31" s="46"/>
    </row>
    <row r="32" spans="1:11" ht="21" customHeight="1">
      <c r="A32" s="59" t="s">
        <v>31</v>
      </c>
      <c r="B32" s="59"/>
      <c r="C32" s="60"/>
      <c r="D32" s="32">
        <f t="shared" ref="D32:D37" si="4">E32+J32</f>
        <v>1371830</v>
      </c>
      <c r="E32" s="46">
        <v>1366572</v>
      </c>
      <c r="F32" s="49">
        <v>554061</v>
      </c>
      <c r="G32" s="49">
        <v>679046</v>
      </c>
      <c r="H32" s="49">
        <v>54943</v>
      </c>
      <c r="I32" s="49">
        <v>78522</v>
      </c>
      <c r="J32" s="49">
        <v>5258</v>
      </c>
      <c r="K32" s="50">
        <v>498654</v>
      </c>
    </row>
    <row r="33" spans="1:11" ht="21" customHeight="1">
      <c r="A33" s="59" t="s">
        <v>32</v>
      </c>
      <c r="B33" s="59"/>
      <c r="C33" s="60"/>
      <c r="D33" s="32">
        <f t="shared" si="4"/>
        <v>1399132</v>
      </c>
      <c r="E33" s="46">
        <v>1399132</v>
      </c>
      <c r="F33" s="49">
        <v>381416</v>
      </c>
      <c r="G33" s="49">
        <v>979850</v>
      </c>
      <c r="H33" s="49">
        <v>13774</v>
      </c>
      <c r="I33" s="49">
        <v>24092</v>
      </c>
      <c r="J33" s="49">
        <v>0</v>
      </c>
      <c r="K33" s="50">
        <v>118311</v>
      </c>
    </row>
    <row r="34" spans="1:11" ht="21" customHeight="1">
      <c r="A34" s="59" t="s">
        <v>33</v>
      </c>
      <c r="B34" s="59"/>
      <c r="C34" s="60"/>
      <c r="D34" s="32">
        <f t="shared" si="4"/>
        <v>188978</v>
      </c>
      <c r="E34" s="46">
        <v>188978</v>
      </c>
      <c r="F34" s="49">
        <v>98859</v>
      </c>
      <c r="G34" s="49">
        <v>77223</v>
      </c>
      <c r="H34" s="49">
        <v>7991</v>
      </c>
      <c r="I34" s="49">
        <v>4905</v>
      </c>
      <c r="J34" s="49">
        <v>0</v>
      </c>
      <c r="K34" s="50">
        <v>75943</v>
      </c>
    </row>
    <row r="35" spans="1:11" ht="21" customHeight="1">
      <c r="A35" s="59" t="s">
        <v>34</v>
      </c>
      <c r="B35" s="59"/>
      <c r="C35" s="60"/>
      <c r="D35" s="32">
        <f t="shared" si="4"/>
        <v>1741718</v>
      </c>
      <c r="E35" s="46">
        <v>1648066</v>
      </c>
      <c r="F35" s="49">
        <v>783146</v>
      </c>
      <c r="G35" s="49">
        <v>735236</v>
      </c>
      <c r="H35" s="49">
        <v>48867</v>
      </c>
      <c r="I35" s="49">
        <v>80414</v>
      </c>
      <c r="J35" s="49">
        <v>93652</v>
      </c>
      <c r="K35" s="50">
        <v>329887</v>
      </c>
    </row>
    <row r="36" spans="1:11" ht="21" customHeight="1">
      <c r="A36" s="59" t="s">
        <v>35</v>
      </c>
      <c r="B36" s="59"/>
      <c r="C36" s="60"/>
      <c r="D36" s="32">
        <f t="shared" si="4"/>
        <v>1291501</v>
      </c>
      <c r="E36" s="46">
        <v>1291501</v>
      </c>
      <c r="F36" s="49">
        <v>537324</v>
      </c>
      <c r="G36" s="49">
        <v>657243</v>
      </c>
      <c r="H36" s="49">
        <v>38201</v>
      </c>
      <c r="I36" s="49">
        <v>58733</v>
      </c>
      <c r="J36" s="49">
        <v>0</v>
      </c>
      <c r="K36" s="50">
        <v>306881</v>
      </c>
    </row>
    <row r="37" spans="1:11" ht="21" customHeight="1">
      <c r="A37" s="59" t="s">
        <v>36</v>
      </c>
      <c r="B37" s="59"/>
      <c r="C37" s="60"/>
      <c r="D37" s="32">
        <f t="shared" si="4"/>
        <v>299491</v>
      </c>
      <c r="E37" s="46">
        <v>297664</v>
      </c>
      <c r="F37" s="49">
        <v>115186</v>
      </c>
      <c r="G37" s="49">
        <v>162671</v>
      </c>
      <c r="H37" s="49">
        <v>12007</v>
      </c>
      <c r="I37" s="49">
        <v>7800</v>
      </c>
      <c r="J37" s="49">
        <v>1827</v>
      </c>
      <c r="K37" s="50">
        <v>105191</v>
      </c>
    </row>
    <row r="38" spans="1:11" ht="21" customHeight="1">
      <c r="A38" s="52"/>
      <c r="B38" s="53"/>
      <c r="C38" s="54"/>
      <c r="D38" s="55"/>
      <c r="E38" s="55"/>
      <c r="F38" s="55"/>
      <c r="G38" s="55"/>
      <c r="H38" s="55"/>
      <c r="I38" s="55"/>
      <c r="J38" s="55"/>
      <c r="K38" s="56"/>
    </row>
    <row r="39" spans="1:11" ht="21" customHeight="1">
      <c r="D39" s="57"/>
      <c r="E39" s="57"/>
      <c r="F39" s="57"/>
      <c r="G39" s="57"/>
      <c r="H39" s="57"/>
      <c r="I39" s="57"/>
      <c r="J39" s="57"/>
      <c r="K39" s="58"/>
    </row>
  </sheetData>
  <mergeCells count="23">
    <mergeCell ref="A18:C18"/>
    <mergeCell ref="A3:C3"/>
    <mergeCell ref="A5:C5"/>
    <mergeCell ref="A14:C14"/>
    <mergeCell ref="A16:C16"/>
    <mergeCell ref="A17:C17"/>
    <mergeCell ref="A32:C32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30:C30"/>
    <mergeCell ref="A33:C33"/>
    <mergeCell ref="A34:C34"/>
    <mergeCell ref="A35:C35"/>
    <mergeCell ref="A36:C36"/>
    <mergeCell ref="A37:C37"/>
  </mergeCells>
  <phoneticPr fontId="2"/>
  <printOptions horizontalCentered="1"/>
  <pageMargins left="0.59055118110236227" right="0.59055118110236227" top="0.9448818897637796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2020-06-05T02:44:26Z</dcterms:created>
  <dcterms:modified xsi:type="dcterms:W3CDTF">2020-06-05T02:44:29Z</dcterms:modified>
</cp:coreProperties>
</file>